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14c00239a9b46f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tart Here" sheetId="1" r:id="R0613e54c1ea542a2"/>
    <x:sheet xmlns:r="http://schemas.openxmlformats.org/officeDocument/2006/relationships" name="Monthly Budget" sheetId="2" r:id="R34a91682203840f5"/>
    <x:sheet xmlns:r="http://schemas.openxmlformats.org/officeDocument/2006/relationships" name="Shopping Planner" sheetId="3" r:id="Rb6378b30d74c4ead"/>
    <x:sheet xmlns:r="http://schemas.openxmlformats.org/officeDocument/2006/relationships" name="Subscriptions" sheetId="4" r:id="R6c7df2e0696f4cd1"/>
    <x:sheet xmlns:r="http://schemas.openxmlformats.org/officeDocument/2006/relationships" name="Savings Goals" sheetId="5" r:id="Rf803c7068aab4cca"/>
    <x:sheet xmlns:r="http://schemas.openxmlformats.org/officeDocument/2006/relationships" name="Dashboard" sheetId="6" r:id="R8b857976aabd4f3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200" formatCode="mmmm yyyy"/>
    <x:numFmt numFmtId="201" formatCode="0.0%"/>
    <x:numFmt numFmtId="202" formatCode="$#,##0.00;[Red]-$#,##0.00"/>
    <x:numFmt numFmtId="203" formatCode="$#,##0.00"/>
    <x:numFmt numFmtId="204" formatCode="mmm d, yyyy"/>
  </x:numFmts>
  <x:fonts count="12">
    <x:font>
      <x:sz val="11"/>
      <x:name val="Carlito"/>
    </x:font>
    <x:font>
      <x:b/>
      <x:sz val="20"/>
      <x:color rgb="FFFFFFFF"/>
      <x:name val="Carlito"/>
    </x:font>
    <x:font>
      <x:b/>
      <x:sz val="12"/>
      <x:color rgb="FF0F766E"/>
      <x:name val="Carlito"/>
    </x:font>
    <x:font>
      <x:b/>
      <x:sz val="11"/>
      <x:color rgb="FFFFFFFF"/>
      <x:name val="Carlito"/>
    </x:font>
    <x:font>
      <x:b/>
      <x:sz val="11"/>
      <x:color rgb="FF9A3412"/>
      <x:name val="Carlito"/>
    </x:font>
    <x:font>
      <x:sz val="10"/>
      <x:color rgb="FF475569"/>
      <x:name val="Carlito"/>
    </x:font>
    <x:font>
      <x:b/>
      <x:sz val="11"/>
      <x:color rgb="FF0F172A"/>
      <x:name val="Carlito"/>
    </x:font>
    <x:font>
      <x:b/>
      <x:sz val="16"/>
      <x:color rgb="FF0F172A"/>
      <x:name val="Carlito"/>
    </x:font>
    <x:font>
      <x:sz val="12"/>
      <x:color rgb="FF475569"/>
      <x:name val="Carlito"/>
    </x:font>
    <x:font>
      <x:b/>
      <x:sz val="12"/>
      <x:color rgb="FFFFFFFF"/>
      <x:name val="Carlito"/>
    </x:font>
    <x:font>
      <x:b/>
      <x:sz val="16"/>
      <x:color rgb="FFFFFFFF"/>
      <x:name val="Carlito"/>
    </x:font>
    <x:font>
      <x:b/>
      <x:sz val="12"/>
      <x:color rgb="FF475569"/>
      <x:name val="Carlito"/>
    </x:font>
  </x:fonts>
  <x:fills count="8">
    <x:fill>
      <x:patternFill patternType="none"/>
    </x:fill>
    <x:fill>
      <x:patternFill patternType="gray125"/>
    </x:fill>
    <x:fill>
      <x:patternFill patternType="solid">
        <x:fgColor rgb="FF0F766E"/>
      </x:patternFill>
    </x:fill>
    <x:fill>
      <x:patternFill patternType="solid">
        <x:fgColor rgb="FFCCFBF1"/>
      </x:patternFill>
    </x:fill>
    <x:fill>
      <x:patternFill patternType="solid">
        <x:fgColor rgb="FFF59E0B"/>
      </x:patternFill>
    </x:fill>
    <x:fill>
      <x:patternFill patternType="solid">
        <x:fgColor rgb="FFFFF7ED"/>
      </x:patternFill>
    </x:fill>
    <x:fill>
      <x:patternFill patternType="solid">
        <x:fgColor rgb="FFF8FAFC"/>
      </x:patternFill>
    </x:fill>
    <x:fill>
      <x:patternFill patternType="solid">
        <x:fgColor rgb="FFFEF3C7"/>
      </x:patternFill>
    </x:fill>
  </x:fills>
  <x:borders count="2">
    <x:border/>
    <x:border/>
  </x:borders>
  <x:cellStyleXfs count="1">
    <x:xf numFmtId="0" fontId="0" fillId="0" borderId="0"/>
  </x:cellStyleXfs>
  <x:cellXfs count="20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4" fillId="5" borderId="0" xfId="0" applyNumberFormat="1" applyFont="1" applyFill="1" applyBorder="1" applyAlignment="1">
      <x:alignment horizontal="center" wrapText="1"/>
    </x:xf>
    <x:xf numFmtId="0" fontId="4" fillId="5" borderId="0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wrapText="1"/>
    </x:xf>
    <x:xf numFmtId="0" fontId="4" fillId="5" borderId="1" xfId="0" applyNumberFormat="1" applyFont="1" applyFill="1" applyBorder="1" applyAlignment="1">
      <x:alignment horizontal="center" wrapText="1"/>
    </x:xf>
    <x:xf numFmtId="0" fontId="4" fillId="5" borderId="1" xfId="0" applyNumberFormat="1" applyFont="1" applyFill="1" applyBorder="1" applyAlignment="1">
      <x:alignment horizontal="center" vertical="center" wrapText="1"/>
    </x:xf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wrapText="1"/>
    </x:xf>
    <x:xf numFmtId="0" fontId="5" fillId="6" borderId="0" xfId="0" applyNumberFormat="1" applyFont="1" applyFill="1" applyBorder="1" applyAlignment="1">
      <x:alignment vertical="top" wrapText="1"/>
    </x:xf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5" fillId="6" borderId="1" xfId="0" applyNumberFormat="1" applyFont="1" applyFill="1" applyBorder="1" applyAlignment="1">
      <x:alignment wrapText="1"/>
    </x:xf>
    <x:xf numFmtId="0" fontId="5" fillId="6" borderId="1" xfId="0" applyNumberFormat="1" applyFont="1" applyFill="1" applyBorder="1" applyAlignment="1">
      <x:alignment vertical="top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0" fontId="0" fillId="3" borderId="0" xfId="0" applyNumberFormat="1" applyFont="1" applyFill="1" applyBorder="1"/>
    <x:xf numFmtId="0" fontId="6" fillId="3" borderId="0" xfId="0" applyNumberFormat="1" applyFont="1" applyFill="1" applyBorder="1"/>
    <x:xf numFmtId="200" fontId="6" fillId="3" borderId="0" xfId="0" applyNumberFormat="1" applyFont="1" applyFill="1" applyBorder="1"/>
    <x:xf numFmtId="0" fontId="6" fillId="3" borderId="0" xfId="0" applyNumberFormat="1" applyFont="1" applyFill="1" applyBorder="1" applyAlignment="1">
      <x:alignment horizontal="left"/>
    </x:xf>
    <x:xf numFmtId="200" fontId="6" fillId="3" borderId="0" xfId="0" applyNumberFormat="1" applyFont="1" applyFill="1" applyBorder="1" applyAlignment="1">
      <x:alignment horizontal="left"/>
    </x:xf>
    <x:xf numFmtId="0" fontId="6" fillId="3" borderId="0" xfId="0" applyNumberFormat="1" applyFont="1" applyFill="1" applyBorder="1" applyAlignment="1">
      <x:alignment horizontal="left" vertical="center"/>
    </x:xf>
    <x:xf numFmtId="200" fontId="6" fillId="3" borderId="0" xfId="0" applyNumberFormat="1" applyFont="1" applyFill="1" applyBorder="1" applyAlignment="1">
      <x:alignment horizontal="left" vertical="center"/>
    </x:xf>
    <x:xf numFmtId="200" fontId="0" fillId="3" borderId="1" xfId="0" applyNumberFormat="1" applyFont="1" applyFill="1" applyBorder="1"/>
    <x:xf numFmtId="0" fontId="6" fillId="3" borderId="1" xfId="0" applyNumberFormat="1" applyFont="1" applyFill="1" applyBorder="1"/>
    <x:xf numFmtId="200" fontId="6" fillId="3" borderId="1" xfId="0" applyNumberFormat="1" applyFont="1" applyFill="1" applyBorder="1"/>
    <x:xf numFmtId="0" fontId="6" fillId="3" borderId="1" xfId="0" applyNumberFormat="1" applyFont="1" applyFill="1" applyBorder="1" applyAlignment="1">
      <x:alignment horizontal="left"/>
    </x:xf>
    <x:xf numFmtId="200" fontId="6" fillId="3" borderId="1" xfId="0" applyNumberFormat="1" applyFont="1" applyFill="1" applyBorder="1" applyAlignment="1">
      <x:alignment horizontal="left"/>
    </x:xf>
    <x:xf numFmtId="0" fontId="6" fillId="3" borderId="1" xfId="0" applyNumberFormat="1" applyFont="1" applyFill="1" applyBorder="1" applyAlignment="1">
      <x:alignment horizontal="left" vertical="center"/>
    </x:xf>
    <x:xf numFmtId="200" fontId="6" fillId="3" borderId="1" xfId="0" applyNumberFormat="1" applyFont="1" applyFill="1" applyBorder="1" applyAlignment="1">
      <x:alignment horizontal="left" vertical="center"/>
    </x:xf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0" fontId="3" fillId="2" borderId="0" xfId="0" applyNumberFormat="1" applyFont="1" applyFill="1" applyBorder="1" applyAlignment="1">
      <x:alignment horizontal="center" vertical="center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6" fillId="7" borderId="0" xfId="0" applyNumberFormat="1" applyFont="1" applyFill="1" applyBorder="1"/>
    <x:xf numFmtId="0" fontId="6" fillId="7" borderId="0" xfId="0" applyNumberFormat="1" applyFont="1" applyFill="1" applyBorder="1" applyAlignment="1">
      <x:alignment horizontal="left"/>
    </x:xf>
    <x:xf numFmtId="0" fontId="6" fillId="7" borderId="0" xfId="0" applyNumberFormat="1" applyFont="1" applyFill="1" applyBorder="1" applyAlignment="1">
      <x:alignment horizontal="left" vertical="center"/>
    </x:xf>
    <x:xf numFmtId="0" fontId="0" fillId="7" borderId="1" xfId="0" applyNumberFormat="1" applyFont="1" applyFill="1" applyBorder="1"/>
    <x:xf numFmtId="0" fontId="6" fillId="7" borderId="1" xfId="0" applyNumberFormat="1" applyFont="1" applyFill="1" applyBorder="1"/>
    <x:xf numFmtId="0" fontId="6" fillId="7" borderId="1" xfId="0" applyNumberFormat="1" applyFont="1" applyFill="1" applyBorder="1" applyAlignment="1">
      <x:alignment horizontal="left"/>
    </x:xf>
    <x:xf numFmtId="0" fontId="6" fillId="7" borderId="1" xfId="0" applyNumberFormat="1" applyFont="1" applyFill="1" applyBorder="1" applyAlignment="1">
      <x:alignment horizontal="left" vertical="center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6" fillId="7" borderId="0" xfId="0" applyNumberFormat="1" applyFont="1" applyFill="1" applyBorder="1" applyAlignment="1">
      <x:alignment horizontal="left" vertical="center"/>
    </x:xf>
    <x:xf numFmtId="202" fontId="3" fillId="2" borderId="0" xfId="0" applyNumberFormat="1" applyFont="1" applyFill="1" applyBorder="1" applyAlignment="1">
      <x:alignment horizontal="center" vertical="center"/>
    </x:xf>
    <x:xf numFmtId="202" fontId="0" fillId="0" borderId="1" xfId="0" applyNumberFormat="1" applyFont="1" applyFill="1" applyBorder="1"/>
    <x:xf numFmtId="202" fontId="6" fillId="7" borderId="1" xfId="0" applyNumberFormat="1" applyFont="1" applyFill="1" applyBorder="1" applyAlignment="1">
      <x:alignment horizontal="left" vertical="center"/>
    </x:xf>
    <x:xf numFmtId="202" fontId="3" fillId="2" borderId="1" xfId="0" applyNumberFormat="1" applyFont="1" applyFill="1" applyBorder="1" applyAlignment="1">
      <x:alignment horizontal="center" vertical="center"/>
    </x:xf>
    <x:xf numFmtId="202" fontId="0" fillId="6" borderId="0" xfId="0" applyNumberFormat="1" applyFont="1" applyFill="1" applyBorder="1"/>
    <x:xf numFmtId="201" fontId="0" fillId="6" borderId="0" xfId="0" applyNumberFormat="1" applyFont="1" applyFill="1" applyBorder="1"/>
    <x:xf numFmtId="0" fontId="6" fillId="6" borderId="0" xfId="0" applyNumberFormat="1" applyFont="1" applyFill="1" applyBorder="1"/>
    <x:xf numFmtId="202" fontId="6" fillId="6" borderId="0" xfId="0" applyNumberFormat="1" applyFont="1" applyFill="1" applyBorder="1"/>
    <x:xf numFmtId="201" fontId="6" fillId="6" borderId="0" xfId="0" applyNumberFormat="1" applyFont="1" applyFill="1" applyBorder="1"/>
    <x:xf numFmtId="202" fontId="0" fillId="6" borderId="1" xfId="0" applyNumberFormat="1" applyFont="1" applyFill="1" applyBorder="1"/>
    <x:xf numFmtId="201" fontId="0" fillId="6" borderId="1" xfId="0" applyNumberFormat="1" applyFont="1" applyFill="1" applyBorder="1"/>
    <x:xf numFmtId="0" fontId="6" fillId="6" borderId="1" xfId="0" applyNumberFormat="1" applyFont="1" applyFill="1" applyBorder="1"/>
    <x:xf numFmtId="202" fontId="6" fillId="6" borderId="1" xfId="0" applyNumberFormat="1" applyFont="1" applyFill="1" applyBorder="1"/>
    <x:xf numFmtId="201" fontId="6" fillId="6" borderId="1" xfId="0" applyNumberFormat="1" applyFont="1" applyFill="1" applyBorder="1"/>
    <x:xf numFmtId="0" fontId="1" fillId="2" borderId="0" xfId="0" applyNumberFormat="1" applyFont="1" applyFill="1" applyBorder="1" applyAlignment="1">
      <x:alignment horizontal="center" vertical="center" wrapText="1"/>
    </x:xf>
    <x:xf numFmtId="0" fontId="6" fillId="3" borderId="0" xfId="0" applyNumberFormat="1" applyFont="1" applyFill="1" applyBorder="1" applyAlignment="1">
      <x:alignment horizontal="left" vertical="center" wrapText="1"/>
    </x:xf>
    <x:xf numFmtId="200" fontId="6" fillId="3" borderId="0" xfId="0" applyNumberFormat="1" applyFont="1" applyFill="1" applyBorder="1" applyAlignment="1">
      <x:alignment horizontal="left" vertical="center" wrapText="1"/>
    </x:xf>
    <x:xf numFmtId="0" fontId="3" fillId="2" borderId="0" xfId="0" applyNumberFormat="1" applyFont="1" applyFill="1" applyBorder="1" applyAlignment="1">
      <x:alignment horizontal="center" vertical="center" wrapText="1"/>
    </x:xf>
    <x:xf numFmtId="202" fontId="0" fillId="0" borderId="0" xfId="0" applyNumberFormat="1" applyFont="1" applyFill="1" applyBorder="1" applyAlignment="1">
      <x:alignment wrapText="1"/>
    </x:xf>
    <x:xf numFmtId="0" fontId="6" fillId="7" borderId="0" xfId="0" applyNumberFormat="1" applyFont="1" applyFill="1" applyBorder="1" applyAlignment="1">
      <x:alignment horizontal="left" vertical="center" wrapText="1"/>
    </x:xf>
    <x:xf numFmtId="202" fontId="6" fillId="7" borderId="0" xfId="0" applyNumberFormat="1" applyFont="1" applyFill="1" applyBorder="1" applyAlignment="1">
      <x:alignment horizontal="left" vertical="center" wrapText="1"/>
    </x:xf>
    <x:xf numFmtId="202" fontId="3" fillId="2" borderId="0" xfId="0" applyNumberFormat="1" applyFont="1" applyFill="1" applyBorder="1" applyAlignment="1">
      <x:alignment horizontal="center" vertical="center" wrapText="1"/>
    </x:xf>
    <x:xf numFmtId="0" fontId="6" fillId="6" borderId="0" xfId="0" applyNumberFormat="1" applyFont="1" applyFill="1" applyBorder="1" applyAlignment="1">
      <x:alignment wrapText="1"/>
    </x:xf>
    <x:xf numFmtId="202" fontId="6" fillId="6" borderId="0" xfId="0" applyNumberFormat="1" applyFont="1" applyFill="1" applyBorder="1" applyAlignment="1">
      <x:alignment wrapText="1"/>
    </x:xf>
    <x:xf numFmtId="201" fontId="6" fillId="6" borderId="0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6" fillId="3" borderId="1" xfId="0" applyNumberFormat="1" applyFont="1" applyFill="1" applyBorder="1" applyAlignment="1">
      <x:alignment horizontal="left" vertical="center" wrapText="1"/>
    </x:xf>
    <x:xf numFmtId="200" fontId="6" fillId="3" borderId="1" xfId="0" applyNumberFormat="1" applyFont="1" applyFill="1" applyBorder="1" applyAlignment="1">
      <x:alignment horizontal="left" vertical="center" wrapText="1"/>
    </x:xf>
    <x:xf numFmtId="0" fontId="3" fillId="2" borderId="1" xfId="0" applyNumberFormat="1" applyFont="1" applyFill="1" applyBorder="1" applyAlignment="1">
      <x:alignment horizontal="center" vertical="center" wrapText="1"/>
    </x:xf>
    <x:xf numFmtId="202" fontId="0" fillId="0" borderId="1" xfId="0" applyNumberFormat="1" applyFont="1" applyFill="1" applyBorder="1" applyAlignment="1">
      <x:alignment wrapText="1"/>
    </x:xf>
    <x:xf numFmtId="0" fontId="6" fillId="7" borderId="1" xfId="0" applyNumberFormat="1" applyFont="1" applyFill="1" applyBorder="1" applyAlignment="1">
      <x:alignment horizontal="left" vertical="center" wrapText="1"/>
    </x:xf>
    <x:xf numFmtId="202" fontId="6" fillId="7" borderId="1" xfId="0" applyNumberFormat="1" applyFont="1" applyFill="1" applyBorder="1" applyAlignment="1">
      <x:alignment horizontal="left" vertical="center" wrapText="1"/>
    </x:xf>
    <x:xf numFmtId="202" fontId="3" fillId="2" borderId="1" xfId="0" applyNumberFormat="1" applyFont="1" applyFill="1" applyBorder="1" applyAlignment="1">
      <x:alignment horizontal="center" vertical="center" wrapText="1"/>
    </x:xf>
    <x:xf numFmtId="0" fontId="6" fillId="6" borderId="1" xfId="0" applyNumberFormat="1" applyFont="1" applyFill="1" applyBorder="1" applyAlignment="1">
      <x:alignment wrapText="1"/>
    </x:xf>
    <x:xf numFmtId="202" fontId="6" fillId="6" borderId="1" xfId="0" applyNumberFormat="1" applyFont="1" applyFill="1" applyBorder="1" applyAlignment="1">
      <x:alignment wrapText="1"/>
    </x:xf>
    <x:xf numFmtId="201" fontId="6" fillId="6" borderId="1" xfId="0" applyNumberFormat="1" applyFont="1" applyFill="1" applyBorder="1" applyAlignment="1">
      <x:alignment wrapText="1"/>
    </x:xf>
    <x:xf numFmtId="0" fontId="6" fillId="7" borderId="0" xfId="0" applyNumberFormat="1" applyFont="1" applyFill="1" applyBorder="1" applyAlignment="1">
      <x:alignment wrapText="1"/>
    </x:xf>
    <x:xf numFmtId="0" fontId="6" fillId="7" borderId="0" xfId="0" applyNumberFormat="1" applyFont="1" applyFill="1" applyBorder="1" applyAlignment="1">
      <x:alignment horizontal="center" wrapText="1"/>
    </x:xf>
    <x:xf numFmtId="0" fontId="6" fillId="7" borderId="1" xfId="0" applyNumberFormat="1" applyFont="1" applyFill="1" applyBorder="1" applyAlignment="1">
      <x:alignment wrapText="1"/>
    </x:xf>
    <x:xf numFmtId="0" fontId="6" fillId="7" borderId="1" xfId="0" applyNumberFormat="1" applyFont="1" applyFill="1" applyBorder="1" applyAlignment="1">
      <x:alignment horizontal="center" wrapText="1"/>
    </x:xf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204" fontId="0" fillId="0" borderId="0" xfId="0" applyNumberFormat="1" applyFont="1" applyFill="1" applyBorder="1"/>
    <x:xf numFmtId="204" fontId="0" fillId="0" borderId="1" xfId="0" applyNumberFormat="1" applyFont="1" applyFill="1" applyBorder="1"/>
    <x:xf numFmtId="203" fontId="6" fillId="7" borderId="0" xfId="0" applyNumberFormat="1" applyFont="1" applyFill="1" applyBorder="1" applyAlignment="1">
      <x:alignment horizontal="left" vertical="center"/>
    </x:xf>
    <x:xf numFmtId="203" fontId="6" fillId="7" borderId="1" xfId="0" applyNumberFormat="1" applyFont="1" applyFill="1" applyBorder="1" applyAlignment="1">
      <x:alignment horizontal="left" vertical="center"/>
    </x:xf>
    <x:xf numFmtId="203" fontId="0" fillId="0" borderId="0" xfId="0" applyNumberFormat="1" applyFont="1" applyFill="1" applyBorder="1" applyAlignment="1">
      <x:alignment wrapText="1"/>
    </x:xf>
    <x:xf numFmtId="204" fontId="0" fillId="0" borderId="0" xfId="0" applyNumberFormat="1" applyFont="1" applyFill="1" applyBorder="1" applyAlignment="1">
      <x:alignment wrapText="1"/>
    </x:xf>
    <x:xf numFmtId="203" fontId="6" fillId="7" borderId="0" xfId="0" applyNumberFormat="1" applyFont="1" applyFill="1" applyBorder="1" applyAlignment="1">
      <x:alignment horizontal="left" vertical="center" wrapText="1"/>
    </x:xf>
    <x:xf numFmtId="203" fontId="0" fillId="0" borderId="1" xfId="0" applyNumberFormat="1" applyFont="1" applyFill="1" applyBorder="1" applyAlignment="1">
      <x:alignment wrapText="1"/>
    </x:xf>
    <x:xf numFmtId="204" fontId="0" fillId="0" borderId="1" xfId="0" applyNumberFormat="1" applyFont="1" applyFill="1" applyBorder="1" applyAlignment="1">
      <x:alignment wrapText="1"/>
    </x:xf>
    <x:xf numFmtId="203" fontId="6" fillId="7" borderId="1" xfId="0" applyNumberFormat="1" applyFont="1" applyFill="1" applyBorder="1" applyAlignment="1">
      <x:alignment horizontal="left" vertical="center" wrapText="1"/>
    </x:xf>
    <x:xf numFmtId="0" fontId="2" fillId="3" borderId="0" xfId="0" applyNumberFormat="1" applyFont="1" applyFill="1" applyBorder="1" applyAlignment="1">
      <x:alignment horizontal="center" vertical="top" wrapText="1"/>
    </x:xf>
    <x:xf numFmtId="0" fontId="2" fillId="3" borderId="1" xfId="0" applyNumberFormat="1" applyFont="1" applyFill="1" applyBorder="1" applyAlignment="1">
      <x:alignment horizontal="center" vertical="top" wrapText="1"/>
    </x:xf>
    <x:xf numFmtId="0" fontId="7" fillId="3" borderId="0" xfId="0" applyNumberFormat="1" applyFont="1" applyFill="1" applyBorder="1" applyAlignment="1">
      <x:alignment horizontal="center" vertical="top" wrapText="1"/>
    </x:xf>
    <x:xf numFmtId="0" fontId="7" fillId="3" borderId="0" xfId="0" applyNumberFormat="1" applyFont="1" applyFill="1" applyBorder="1" applyAlignment="1">
      <x:alignment horizontal="center" vertical="center" wrapText="1"/>
    </x:xf>
    <x:xf numFmtId="0" fontId="7" fillId="3" borderId="1" xfId="0" applyNumberFormat="1" applyFont="1" applyFill="1" applyBorder="1" applyAlignment="1">
      <x:alignment horizontal="center" vertical="top" wrapText="1"/>
    </x:xf>
    <x:xf numFmtId="0" fontId="7" fillId="3" borderId="1" xfId="0" applyNumberFormat="1" applyFont="1" applyFill="1" applyBorder="1" applyAlignment="1">
      <x:alignment horizontal="center" vertical="center" wrapText="1"/>
    </x:xf>
    <x:xf numFmtId="203" fontId="7" fillId="3" borderId="0" xfId="0" applyNumberFormat="1" applyFont="1" applyFill="1" applyBorder="1" applyAlignment="1">
      <x:alignment horizontal="center" vertical="center" wrapText="1"/>
    </x:xf>
    <x:xf numFmtId="203" fontId="2" fillId="3" borderId="0" xfId="0" applyNumberFormat="1" applyFont="1" applyFill="1" applyBorder="1" applyAlignment="1">
      <x:alignment horizontal="center" vertical="top" wrapText="1"/>
    </x:xf>
    <x:xf numFmtId="203" fontId="7" fillId="3" borderId="1" xfId="0" applyNumberFormat="1" applyFont="1" applyFill="1" applyBorder="1" applyAlignment="1">
      <x:alignment horizontal="center" vertical="center" wrapText="1"/>
    </x:xf>
    <x:xf numFmtId="203" fontId="2" fillId="3" borderId="1" xfId="0" applyNumberFormat="1" applyFont="1" applyFill="1" applyBorder="1" applyAlignment="1">
      <x:alignment horizontal="center" vertical="top" wrapText="1"/>
    </x:xf>
    <x:xf numFmtId="201" fontId="7" fillId="3" borderId="0" xfId="0" applyNumberFormat="1" applyFont="1" applyFill="1" applyBorder="1" applyAlignment="1">
      <x:alignment horizontal="center" vertical="center" wrapText="1"/>
    </x:xf>
    <x:xf numFmtId="201" fontId="7" fillId="3" borderId="1" xfId="0" applyNumberFormat="1" applyFont="1" applyFill="1" applyBorder="1" applyAlignment="1">
      <x:alignment horizontal="center" vertical="center" wrapText="1"/>
    </x:xf>
    <x:xf numFmtId="0" fontId="8" fillId="6" borderId="0" xfId="0" applyNumberFormat="1" applyFont="1" applyFill="1" applyBorder="1"/>
    <x:xf numFmtId="0" fontId="8" fillId="6" borderId="0" xfId="0" applyNumberFormat="1" applyFont="1" applyFill="1" applyBorder="1" applyAlignment="1">
      <x:alignment wrapText="1"/>
    </x:xf>
    <x:xf numFmtId="0" fontId="8" fillId="6" borderId="0" xfId="0" applyNumberFormat="1" applyFont="1" applyFill="1" applyBorder="1" applyAlignment="1">
      <x:alignment horizontal="center" wrapText="1"/>
    </x:xf>
    <x:xf numFmtId="0" fontId="8" fillId="6" borderId="0" xfId="0" applyNumberFormat="1" applyFont="1" applyFill="1" applyBorder="1" applyAlignment="1">
      <x:alignment horizontal="center" vertical="center" wrapText="1"/>
    </x:xf>
    <x:xf numFmtId="0" fontId="8" fillId="6" borderId="1" xfId="0" applyNumberFormat="1" applyFont="1" applyFill="1" applyBorder="1"/>
    <x:xf numFmtId="0" fontId="8" fillId="6" borderId="1" xfId="0" applyNumberFormat="1" applyFont="1" applyFill="1" applyBorder="1" applyAlignment="1">
      <x:alignment wrapText="1"/>
    </x:xf>
    <x:xf numFmtId="0" fontId="8" fillId="6" borderId="1" xfId="0" applyNumberFormat="1" applyFont="1" applyFill="1" applyBorder="1" applyAlignment="1">
      <x:alignment horizontal="center" wrapText="1"/>
    </x:xf>
    <x:xf numFmtId="0" fontId="8" fillId="6" borderId="1" xfId="0" applyNumberFormat="1" applyFont="1" applyFill="1" applyBorder="1" applyAlignment="1">
      <x:alignment horizontal="center" vertical="center" wrapText="1"/>
    </x:xf>
    <x:xf numFmtId="203" fontId="7" fillId="6" borderId="0" xfId="0" applyNumberFormat="1" applyFont="1" applyFill="1" applyBorder="1" applyAlignment="1">
      <x:alignment horizontal="center" vertical="center" wrapText="1"/>
    </x:xf>
    <x:xf numFmtId="203" fontId="2" fillId="6" borderId="0" xfId="0" applyNumberFormat="1" applyFont="1" applyFill="1" applyBorder="1" applyAlignment="1">
      <x:alignment horizontal="center" vertical="top" wrapText="1"/>
    </x:xf>
    <x:xf numFmtId="203" fontId="0" fillId="6" borderId="0" xfId="0" applyNumberFormat="1" applyFont="1" applyFill="1" applyBorder="1"/>
    <x:xf numFmtId="203" fontId="7" fillId="6" borderId="0" xfId="0" applyNumberFormat="1" applyFont="1" applyFill="1" applyBorder="1" applyAlignment="1">
      <x:alignment horizontal="center" vertical="top" wrapText="1"/>
    </x:xf>
    <x:xf numFmtId="203" fontId="7" fillId="6" borderId="0" xfId="0" applyNumberFormat="1" applyFont="1" applyFill="1" applyBorder="1"/>
    <x:xf numFmtId="203" fontId="7" fillId="6" borderId="0" xfId="0" applyNumberFormat="1" applyFont="1" applyFill="1" applyBorder="1" applyAlignment="1">
      <x:alignment horizontal="center"/>
    </x:xf>
    <x:xf numFmtId="203" fontId="7" fillId="6" borderId="0" xfId="0" applyNumberFormat="1" applyFont="1" applyFill="1" applyBorder="1" applyAlignment="1">
      <x:alignment horizontal="center" vertical="center"/>
    </x:xf>
    <x:xf numFmtId="203" fontId="7" fillId="6" borderId="1" xfId="0" applyNumberFormat="1" applyFont="1" applyFill="1" applyBorder="1" applyAlignment="1">
      <x:alignment horizontal="center" vertical="center" wrapText="1"/>
    </x:xf>
    <x:xf numFmtId="203" fontId="2" fillId="6" borderId="1" xfId="0" applyNumberFormat="1" applyFont="1" applyFill="1" applyBorder="1" applyAlignment="1">
      <x:alignment horizontal="center" vertical="top" wrapText="1"/>
    </x:xf>
    <x:xf numFmtId="203" fontId="0" fillId="6" borderId="1" xfId="0" applyNumberFormat="1" applyFont="1" applyFill="1" applyBorder="1"/>
    <x:xf numFmtId="203" fontId="7" fillId="6" borderId="1" xfId="0" applyNumberFormat="1" applyFont="1" applyFill="1" applyBorder="1" applyAlignment="1">
      <x:alignment horizontal="center" vertical="top" wrapText="1"/>
    </x:xf>
    <x:xf numFmtId="203" fontId="7" fillId="6" borderId="1" xfId="0" applyNumberFormat="1" applyFont="1" applyFill="1" applyBorder="1"/>
    <x:xf numFmtId="203" fontId="7" fillId="6" borderId="1" xfId="0" applyNumberFormat="1" applyFont="1" applyFill="1" applyBorder="1" applyAlignment="1">
      <x:alignment horizontal="center"/>
    </x:xf>
    <x:xf numFmtId="203" fontId="7" fillId="6" borderId="1" xfId="0" applyNumberFormat="1" applyFont="1" applyFill="1" applyBorder="1" applyAlignment="1">
      <x:alignment horizontal="center" vertical="center"/>
    </x:xf>
    <x:xf numFmtId="0" fontId="2" fillId="6" borderId="0" xfId="0" applyNumberFormat="1" applyFont="1" applyFill="1" applyBorder="1" applyAlignment="1">
      <x:alignment horizontal="center" vertical="top" wrapText="1"/>
    </x:xf>
    <x:xf numFmtId="0" fontId="7" fillId="6" borderId="0" xfId="0" applyNumberFormat="1" applyFont="1" applyFill="1" applyBorder="1" applyAlignment="1">
      <x:alignment horizontal="center" vertical="top" wrapText="1"/>
    </x:xf>
    <x:xf numFmtId="0" fontId="7" fillId="6" borderId="0" xfId="0" applyNumberFormat="1" applyFont="1" applyFill="1" applyBorder="1"/>
    <x:xf numFmtId="0" fontId="2" fillId="6" borderId="1" xfId="0" applyNumberFormat="1" applyFont="1" applyFill="1" applyBorder="1" applyAlignment="1">
      <x:alignment horizontal="center" vertical="top" wrapText="1"/>
    </x:xf>
    <x:xf numFmtId="0" fontId="7" fillId="6" borderId="1" xfId="0" applyNumberFormat="1" applyFont="1" applyFill="1" applyBorder="1" applyAlignment="1">
      <x:alignment horizontal="center" vertical="top" wrapText="1"/>
    </x:xf>
    <x:xf numFmtId="0" fontId="7" fillId="6" borderId="1" xfId="0" applyNumberFormat="1" applyFont="1" applyFill="1" applyBorder="1"/>
    <x:xf numFmtId="201" fontId="2" fillId="3" borderId="0" xfId="0" applyNumberFormat="1" applyFont="1" applyFill="1" applyBorder="1" applyAlignment="1">
      <x:alignment horizontal="center" vertical="center" wrapText="1"/>
    </x:xf>
    <x:xf numFmtId="203" fontId="2" fillId="3" borderId="0" xfId="0" applyNumberFormat="1" applyFont="1" applyFill="1" applyBorder="1" applyAlignment="1">
      <x:alignment horizontal="center" vertical="center" wrapText="1"/>
    </x:xf>
    <x:xf numFmtId="201" fontId="2" fillId="3" borderId="1" xfId="0" applyNumberFormat="1" applyFont="1" applyFill="1" applyBorder="1" applyAlignment="1">
      <x:alignment horizontal="center" vertical="center" wrapText="1"/>
    </x:xf>
    <x:xf numFmtId="203" fontId="2" fillId="3" borderId="1" xfId="0" applyNumberFormat="1" applyFont="1" applyFill="1" applyBorder="1" applyAlignment="1">
      <x:alignment horizontal="center" vertical="center" wrapText="1"/>
    </x:xf>
    <x:xf numFmtId="201" fontId="7" fillId="6" borderId="0" xfId="0" applyNumberFormat="1" applyFont="1" applyFill="1" applyBorder="1"/>
    <x:xf numFmtId="201" fontId="7" fillId="6" borderId="0" xfId="0" applyNumberFormat="1" applyFont="1" applyFill="1" applyBorder="1" applyAlignment="1">
      <x:alignment horizontal="center"/>
    </x:xf>
    <x:xf numFmtId="201" fontId="7" fillId="6" borderId="0" xfId="0" applyNumberFormat="1" applyFont="1" applyFill="1" applyBorder="1" applyAlignment="1">
      <x:alignment horizontal="center" vertical="center"/>
    </x:xf>
    <x:xf numFmtId="201" fontId="7" fillId="6" borderId="1" xfId="0" applyNumberFormat="1" applyFont="1" applyFill="1" applyBorder="1"/>
    <x:xf numFmtId="201" fontId="7" fillId="6" borderId="1" xfId="0" applyNumberFormat="1" applyFont="1" applyFill="1" applyBorder="1" applyAlignment="1">
      <x:alignment horizontal="center"/>
    </x:xf>
    <x:xf numFmtId="201" fontId="7" fillId="6" borderId="1" xfId="0" applyNumberFormat="1" applyFont="1" applyFill="1" applyBorder="1" applyAlignment="1">
      <x:alignment horizontal="center" vertical="center"/>
    </x:xf>
    <x:xf numFmtId="0" fontId="8" fillId="2" borderId="0" xfId="0" applyNumberFormat="1" applyFont="1" applyFill="1" applyBorder="1" applyAlignment="1">
      <x:alignment horizontal="center" vertical="center" wrapText="1"/>
    </x:xf>
    <x:xf numFmtId="0" fontId="9" fillId="2" borderId="0" xfId="0" applyNumberFormat="1" applyFont="1" applyFill="1" applyBorder="1" applyAlignment="1">
      <x:alignment horizontal="center" vertical="center" wrapText="1"/>
    </x:xf>
    <x:xf numFmtId="0" fontId="8" fillId="2" borderId="1" xfId="0" applyNumberFormat="1" applyFont="1" applyFill="1" applyBorder="1" applyAlignment="1">
      <x:alignment horizontal="center" vertical="center" wrapText="1"/>
    </x:xf>
    <x:xf numFmtId="0" fontId="9" fillId="2" borderId="1" xfId="0" applyNumberFormat="1" applyFont="1" applyFill="1" applyBorder="1" applyAlignment="1">
      <x:alignment horizontal="center" vertical="center" wrapText="1"/>
    </x:xf>
    <x:xf numFmtId="0" fontId="2" fillId="6" borderId="0" xfId="0" applyNumberFormat="1" applyFont="1" applyFill="1" applyBorder="1" applyAlignment="1">
      <x:alignment horizontal="center" vertical="center" wrapText="1"/>
    </x:xf>
    <x:xf numFmtId="0" fontId="7" fillId="6" borderId="0" xfId="0" applyNumberFormat="1" applyFont="1" applyFill="1" applyBorder="1" applyAlignment="1">
      <x:alignment horizontal="center" vertical="center" wrapText="1"/>
    </x:xf>
    <x:xf numFmtId="0" fontId="2" fillId="6" borderId="1" xfId="0" applyNumberFormat="1" applyFont="1" applyFill="1" applyBorder="1" applyAlignment="1">
      <x:alignment horizontal="center" vertical="center" wrapText="1"/>
    </x:xf>
    <x:xf numFmtId="0" fontId="7" fillId="6" borderId="1" xfId="0" applyNumberFormat="1" applyFont="1" applyFill="1" applyBorder="1" applyAlignment="1">
      <x:alignment horizontal="center" vertical="center" wrapText="1"/>
    </x:xf>
    <x:xf numFmtId="203" fontId="2" fillId="6" borderId="0" xfId="0" applyNumberFormat="1" applyFont="1" applyFill="1" applyBorder="1" applyAlignment="1">
      <x:alignment horizontal="center" vertical="center" wrapText="1"/>
    </x:xf>
    <x:xf numFmtId="201" fontId="2" fillId="6" borderId="0" xfId="0" applyNumberFormat="1" applyFont="1" applyFill="1" applyBorder="1" applyAlignment="1">
      <x:alignment horizontal="center" vertical="center" wrapText="1"/>
    </x:xf>
    <x:xf numFmtId="201" fontId="7" fillId="6" borderId="0" xfId="0" applyNumberFormat="1" applyFont="1" applyFill="1" applyBorder="1" applyAlignment="1">
      <x:alignment horizontal="center" vertical="center" wrapText="1"/>
    </x:xf>
    <x:xf numFmtId="203" fontId="2" fillId="6" borderId="1" xfId="0" applyNumberFormat="1" applyFont="1" applyFill="1" applyBorder="1" applyAlignment="1">
      <x:alignment horizontal="center" vertical="center" wrapText="1"/>
    </x:xf>
    <x:xf numFmtId="201" fontId="2" fillId="6" borderId="1" xfId="0" applyNumberFormat="1" applyFont="1" applyFill="1" applyBorder="1" applyAlignment="1">
      <x:alignment horizontal="center" vertical="center" wrapText="1"/>
    </x:xf>
    <x:xf numFmtId="201" fontId="7" fillId="6" borderId="1" xfId="0" applyNumberFormat="1" applyFont="1" applyFill="1" applyBorder="1" applyAlignment="1">
      <x:alignment horizontal="center" vertical="center" wrapText="1"/>
    </x:xf>
    <x:xf numFmtId="201" fontId="7" fillId="2" borderId="0" xfId="0" applyNumberFormat="1" applyFont="1" applyFill="1" applyBorder="1" applyAlignment="1">
      <x:alignment horizontal="center" vertical="center"/>
    </x:xf>
    <x:xf numFmtId="203" fontId="7" fillId="2" borderId="0" xfId="0" applyNumberFormat="1" applyFont="1" applyFill="1" applyBorder="1" applyAlignment="1">
      <x:alignment horizontal="center" vertical="center"/>
    </x:xf>
    <x:xf numFmtId="201" fontId="10" fillId="2" borderId="0" xfId="0" applyNumberFormat="1" applyFont="1" applyFill="1" applyBorder="1" applyAlignment="1">
      <x:alignment horizontal="center" vertical="center"/>
    </x:xf>
    <x:xf numFmtId="203" fontId="10" fillId="2" borderId="0" xfId="0" applyNumberFormat="1" applyFont="1" applyFill="1" applyBorder="1" applyAlignment="1">
      <x:alignment horizontal="center" vertical="center"/>
    </x:xf>
    <x:xf numFmtId="201" fontId="7" fillId="2" borderId="1" xfId="0" applyNumberFormat="1" applyFont="1" applyFill="1" applyBorder="1" applyAlignment="1">
      <x:alignment horizontal="center" vertical="center"/>
    </x:xf>
    <x:xf numFmtId="203" fontId="7" fillId="2" borderId="1" xfId="0" applyNumberFormat="1" applyFont="1" applyFill="1" applyBorder="1" applyAlignment="1">
      <x:alignment horizontal="center" vertical="center"/>
    </x:xf>
    <x:xf numFmtId="201" fontId="10" fillId="2" borderId="1" xfId="0" applyNumberFormat="1" applyFont="1" applyFill="1" applyBorder="1" applyAlignment="1">
      <x:alignment horizontal="center" vertical="center"/>
    </x:xf>
    <x:xf numFmtId="203" fontId="10" fillId="2" borderId="1" xfId="0" applyNumberFormat="1" applyFont="1" applyFill="1" applyBorder="1" applyAlignment="1">
      <x:alignment horizontal="center" vertical="center"/>
    </x:xf>
    <x:xf numFmtId="0" fontId="3" fillId="6" borderId="0" xfId="0" applyNumberFormat="1" applyFont="1" applyFill="1" applyBorder="1" applyAlignment="1">
      <x:alignment horizontal="center" vertical="center"/>
    </x:xf>
    <x:xf numFmtId="0" fontId="9" fillId="6" borderId="0" xfId="0" applyNumberFormat="1" applyFont="1" applyFill="1" applyBorder="1" applyAlignment="1">
      <x:alignment horizontal="center" vertical="center" wrapText="1"/>
    </x:xf>
    <x:xf numFmtId="0" fontId="11" fillId="6" borderId="0" xfId="0" applyNumberFormat="1" applyFont="1" applyFill="1" applyBorder="1" applyAlignment="1">
      <x:alignment horizontal="center" vertical="center"/>
    </x:xf>
    <x:xf numFmtId="0" fontId="11" fillId="6" borderId="0" xfId="0" applyNumberFormat="1" applyFont="1" applyFill="1" applyBorder="1" applyAlignment="1">
      <x:alignment horizontal="center" vertical="center" wrapText="1"/>
    </x:xf>
  </x:cellXfs>
  <x:cellStyles count="1">
    <x:cellStyle name="Normal" xfId="0"/>
  </x:cellStyles>
  <x:dxfs count="3">
    <x:dxf>
      <x:font>
        <x:b/>
        <x:color rgb="FFB91C1C"/>
      </x:font>
      <x:fill>
        <x:patternFill patternType="solid">
          <x:bgColor rgb="FFFEE2E2"/>
        </x:patternFill>
      </x:fill>
    </x:dxf>
    <x:dxf>
      <x:font>
        <x:b/>
        <x:color rgb="FFB91C1C"/>
      </x:font>
      <x:fill>
        <x:patternFill patternType="solid">
          <x:bgColor rgb="FFFEE2E2"/>
        </x:patternFill>
      </x:fill>
    </x:dxf>
    <x:dxf>
      <x:font>
        <x:b/>
        <x:color rgb="FF15803D"/>
      </x:font>
      <x:fill>
        <x:patternFill patternType="solid">
          <x:bgColor rgb="FF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b86c25328a24f5f" /><Relationship Type="http://schemas.openxmlformats.org/officeDocument/2006/relationships/theme" Target="/xl/theme/theme1.xml" Id="R1a47ebe7b93f448c" /><Relationship Type="http://schemas.openxmlformats.org/officeDocument/2006/relationships/sharedStrings" Target="/xl/sharedStrings.xml" Id="R5a6c9254f5d14d51" /><Relationship Type="http://schemas.openxmlformats.org/officeDocument/2006/relationships/worksheet" Target="/xl/worksheets/sheet1.xml" Id="R0613e54c1ea542a2" /><Relationship Type="http://schemas.openxmlformats.org/officeDocument/2006/relationships/worksheet" Target="/xl/worksheets/sheet2.xml" Id="R34a91682203840f5" /><Relationship Type="http://schemas.openxmlformats.org/officeDocument/2006/relationships/worksheet" Target="/xl/worksheets/sheet3.xml" Id="Rb6378b30d74c4ead" /><Relationship Type="http://schemas.openxmlformats.org/officeDocument/2006/relationships/worksheet" Target="/xl/worksheets/sheet4.xml" Id="R6c7df2e0696f4cd1" /><Relationship Type="http://schemas.openxmlformats.org/officeDocument/2006/relationships/worksheet" Target="/xl/worksheets/sheet5.xml" Id="Rf803c7068aab4cca" /><Relationship Type="http://schemas.openxmlformats.org/officeDocument/2006/relationships/worksheet" Target="/xl/worksheets/sheet6.xml" Id="R8b857976aabd4f3f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7" hidden="0" customWidth="1"/>
    <x:col min="2" max="2" width="28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</x:cols>
  <x:sheetData>
    <x:row r="1">
      <x:c r="A1" s="5" t="str">
        <x:v>Easy World Deals - Monthly Budget &amp; Shopping Planner</x:v>
      </x:c>
      <x:c r="B1" s="5"/>
      <x:c r="C1" s="5"/>
      <x:c r="D1" s="5"/>
      <x:c r="E1" s="5"/>
      <x:c r="F1" s="5"/>
      <x:c r="G1" s="5"/>
      <x:c r="H1" s="5"/>
    </x:row>
    <x:row r="2">
      <x:c r="A2" s="5"/>
      <x:c r="B2" s="5"/>
      <x:c r="C2" s="5"/>
      <x:c r="D2" s="5"/>
      <x:c r="E2" s="5"/>
      <x:c r="F2" s="5"/>
      <x:c r="G2" s="5"/>
      <x:c r="H2" s="5"/>
    </x:row>
    <x:row r="4">
      <x:c r="A4" s="14" t="str">
        <x:v>A simple planning system for income, spending, shopping decisions, subscriptions and savings goals.</x:v>
      </x:c>
      <x:c r="B4" s="14"/>
      <x:c r="C4" s="14"/>
      <x:c r="D4" s="14"/>
      <x:c r="E4" s="14"/>
      <x:c r="F4" s="14"/>
      <x:c r="G4" s="14"/>
      <x:c r="H4" s="14"/>
    </x:row>
    <x:row r="6">
      <x:c r="A6" s="22" t="str">
        <x:v>1</x:v>
      </x:c>
      <x:c r="B6" s="26" t="str">
        <x:v>Enter your income and expenses in the Monthly Budget sheet.</x:v>
      </x:c>
    </x:row>
    <x:row r="7">
      <x:c r="A7" s="22" t="str">
        <x:v>2</x:v>
      </x:c>
      <x:c r="B7" s="26" t="str">
        <x:v>Use Shopping Planner before non-routine purchases to compare total checkout cost.</x:v>
      </x:c>
    </x:row>
    <x:row r="8">
      <x:c r="A8" s="22" t="str">
        <x:v>3</x:v>
      </x:c>
      <x:c r="B8" s="26" t="str">
        <x:v>Review Subscriptions monthly and mark each one Keep, Review or Cancel.</x:v>
      </x:c>
    </x:row>
    <x:row r="9">
      <x:c r="A9" s="22" t="str">
        <x:v>4</x:v>
      </x:c>
      <x:c r="B9" s="26" t="str">
        <x:v>Set savings targets in Savings Goals and update the amount saved.</x:v>
      </x:c>
    </x:row>
    <x:row r="10">
      <x:c r="A10" s="22" t="str">
        <x:v>5</x:v>
      </x:c>
      <x:c r="B10" s="26" t="str">
        <x:v>Use the Dashboard to see your monthly position at a glance.</x:v>
      </x:c>
    </x:row>
    <x:row r="12">
      <x:c r="A12" s="32" t="str">
        <x:v>Important: This planner is for general organization and education, not financial advice.</x:v>
      </x:c>
      <x:c r="B12" s="32"/>
      <x:c r="C12" s="32"/>
      <x:c r="D12" s="32"/>
      <x:c r="E12" s="32"/>
      <x:c r="F12" s="32"/>
      <x:c r="G12" s="32"/>
      <x:c r="H12" s="32"/>
    </x:row>
    <x:row r="14">
      <x:c r="A14" s="41" t="str">
        <x:v>Research basis: budgeting and needs-vs-wants concepts are informed by public consumer education materials from the U.S. Consumer Financial Protection Bureau. Source: https://www.consumerfinance.gov/consumer-tools/</x:v>
      </x:c>
      <x:c r="B14" s="41"/>
      <x:c r="C14" s="41"/>
      <x:c r="D14" s="41"/>
      <x:c r="E14" s="41"/>
      <x:c r="F14" s="41"/>
      <x:c r="G14" s="41"/>
      <x:c r="H14" s="41"/>
    </x:row>
    <x:row r="15">
      <x:c r="A15" s="41"/>
      <x:c r="B15" s="41"/>
      <x:c r="C15" s="41"/>
      <x:c r="D15" s="41"/>
      <x:c r="E15" s="41"/>
      <x:c r="F15" s="41"/>
      <x:c r="G15" s="41"/>
      <x:c r="H15" s="41"/>
    </x:row>
    <x:row r="16">
      <x:c r="A16" s="41"/>
      <x:c r="B16" s="41"/>
      <x:c r="C16" s="41"/>
      <x:c r="D16" s="41"/>
      <x:c r="E16" s="41"/>
      <x:c r="F16" s="41"/>
      <x:c r="G16" s="41"/>
      <x:c r="H16" s="41"/>
    </x:row>
    <x:row r="17">
      <x:c r="A17" s="41"/>
      <x:c r="B17" s="41"/>
      <x:c r="C17" s="41"/>
      <x:c r="D17" s="41"/>
      <x:c r="E17" s="41"/>
      <x:c r="F17" s="41"/>
      <x:c r="G17" s="41"/>
      <x:c r="H17" s="41"/>
    </x:row>
    <x:row r="18">
      <x:c r="A18" s="41"/>
      <x:c r="B18" s="41"/>
      <x:c r="C18" s="41"/>
      <x:c r="D18" s="41"/>
      <x:c r="E18" s="41"/>
      <x:c r="F18" s="41"/>
      <x:c r="G18" s="41"/>
      <x:c r="H18" s="41"/>
    </x:row>
  </x:sheetData>
  <x:mergeCells>
    <x:mergeCell ref="A1:H2"/>
    <x:mergeCell ref="A4:H4"/>
    <x:mergeCell ref="A12:H12"/>
    <x:mergeCell ref="A14:H18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27" hidden="0" customWidth="1"/>
    <x:col min="2" max="2" width="14" hidden="0" customWidth="1"/>
    <x:col min="3" max="3" width="14" hidden="0" customWidth="1"/>
    <x:col min="4" max="4" width="14" hidden="0" customWidth="1"/>
    <x:col min="5" max="5" width="17" hidden="0" customWidth="1"/>
    <x:col min="6" max="6" width="28" hidden="0" customWidth="1"/>
  </x:cols>
  <x:sheetData>
    <x:row r="1">
      <x:c r="A1" s="94" t="str">
        <x:v>Monthly Budget</x:v>
      </x:c>
      <x:c r="B1" s="94"/>
      <x:c r="C1" s="94"/>
      <x:c r="D1" s="94"/>
      <x:c r="E1" s="94"/>
      <x:c r="F1" s="94"/>
    </x:row>
    <x:row r="2">
      <x:c r="A2" s="94"/>
      <x:c r="B2" s="94"/>
      <x:c r="C2" s="94"/>
      <x:c r="D2" s="94"/>
      <x:c r="E2" s="94"/>
      <x:c r="F2" s="94"/>
    </x:row>
    <x:row r="3">
      <x:c r="A3" s="95" t="str">
        <x:v>Month</x:v>
      </x:c>
      <x:c r="B3" s="96" t="n">
        <x:v>46174</x:v>
      </x:c>
      <x:c r="C3" s="26"/>
      <x:c r="D3" s="26"/>
      <x:c r="E3" s="26"/>
      <x:c r="F3" s="26"/>
    </x:row>
    <x:row r="4">
      <x:c r="A4" s="26"/>
      <x:c r="B4" s="26"/>
      <x:c r="C4" s="26"/>
      <x:c r="D4" s="26"/>
      <x:c r="E4" s="26"/>
      <x:c r="F4" s="26"/>
    </x:row>
    <x:row r="5">
      <x:c r="A5" s="97" t="str">
        <x:v>INCOME</x:v>
      </x:c>
      <x:c r="B5" s="97" t="str">
        <x:v>Planned</x:v>
      </x:c>
      <x:c r="C5" s="97" t="str">
        <x:v>Actual</x:v>
      </x:c>
      <x:c r="D5" s="97" t="str">
        <x:v>Difference</x:v>
      </x:c>
      <x:c r="E5" s="97" t="str">
        <x:v>Status</x:v>
      </x:c>
      <x:c r="F5" s="97" t="str">
        <x:v>Notes</x:v>
      </x:c>
    </x:row>
    <x:row r="6">
      <x:c r="A6" s="26" t="str">
        <x:v>Salary / Wages</x:v>
      </x:c>
      <x:c r="B6" s="98"/>
      <x:c r="C6" s="98"/>
      <x:c r="D6" s="98" t="n">
        <x:f>C6-B6</x:f>
        <x:v>0</x:v>
      </x:c>
      <x:c r="E6" s="26" t="str">
        <x:f>IF(C6="","Not entered",IF(C6&gt;=B6,"On or above plan","Below plan"))</x:f>
        <x:v>Not entered</x:v>
      </x:c>
      <x:c r="F6" s="26"/>
    </x:row>
    <x:row r="7">
      <x:c r="A7" s="26" t="str">
        <x:v>Freelance / Side Income</x:v>
      </x:c>
      <x:c r="B7" s="98"/>
      <x:c r="C7" s="98"/>
      <x:c r="D7" s="98" t="n">
        <x:f>C7-B7</x:f>
        <x:v>0</x:v>
      </x:c>
      <x:c r="E7" s="26" t="str">
        <x:f>IF(C7="","Not entered",IF(C7&gt;=B7,"On or above plan","Below plan"))</x:f>
        <x:v>Not entered</x:v>
      </x:c>
      <x:c r="F7" s="26"/>
    </x:row>
    <x:row r="8">
      <x:c r="A8" s="26" t="str">
        <x:v>Business Income</x:v>
      </x:c>
      <x:c r="B8" s="98"/>
      <x:c r="C8" s="98"/>
      <x:c r="D8" s="98" t="n">
        <x:f>C8-B8</x:f>
        <x:v>0</x:v>
      </x:c>
      <x:c r="E8" s="26" t="str">
        <x:f>IF(C8="","Not entered",IF(C8&gt;=B8,"On or above plan","Below plan"))</x:f>
        <x:v>Not entered</x:v>
      </x:c>
      <x:c r="F8" s="26"/>
    </x:row>
    <x:row r="9">
      <x:c r="A9" s="26" t="str">
        <x:v>Benefits / Support</x:v>
      </x:c>
      <x:c r="B9" s="98"/>
      <x:c r="C9" s="98"/>
      <x:c r="D9" s="98" t="n">
        <x:f>C9-B9</x:f>
        <x:v>0</x:v>
      </x:c>
      <x:c r="E9" s="26" t="str">
        <x:f>IF(C9="","Not entered",IF(C9&gt;=B9,"On or above plan","Below plan"))</x:f>
        <x:v>Not entered</x:v>
      </x:c>
      <x:c r="F9" s="26"/>
    </x:row>
    <x:row r="10">
      <x:c r="A10" s="26" t="str">
        <x:v>Investment Income</x:v>
      </x:c>
      <x:c r="B10" s="98"/>
      <x:c r="C10" s="98"/>
      <x:c r="D10" s="98" t="n">
        <x:f>C10-B10</x:f>
        <x:v>0</x:v>
      </x:c>
      <x:c r="E10" s="26" t="str">
        <x:f>IF(C10="","Not entered",IF(C10&gt;=B10,"On or above plan","Below plan"))</x:f>
        <x:v>Not entered</x:v>
      </x:c>
      <x:c r="F10" s="26"/>
    </x:row>
    <x:row r="11">
      <x:c r="A11" s="26" t="str">
        <x:v>Other Income</x:v>
      </x:c>
      <x:c r="B11" s="98"/>
      <x:c r="C11" s="98"/>
      <x:c r="D11" s="98" t="n">
        <x:f>C11-B11</x:f>
        <x:v>0</x:v>
      </x:c>
      <x:c r="E11" s="26" t="str">
        <x:f>IF(C11="","Not entered",IF(C11&gt;=B11,"On or above plan","Below plan"))</x:f>
        <x:v>Not entered</x:v>
      </x:c>
      <x:c r="F11" s="26"/>
    </x:row>
    <x:row r="12">
      <x:c r="A12" s="99" t="str">
        <x:v>Total Income</x:v>
      </x:c>
      <x:c r="B12" s="100" t="n">
        <x:f>SUM(B6:B11)</x:f>
        <x:v>0</x:v>
      </x:c>
      <x:c r="C12" s="100" t="n">
        <x:f>SUM(C6:C11)</x:f>
        <x:v>0</x:v>
      </x:c>
      <x:c r="D12" s="100" t="n">
        <x:f>C12-B12</x:f>
        <x:v>0</x:v>
      </x:c>
      <x:c r="E12" s="99"/>
      <x:c r="F12" s="99"/>
    </x:row>
    <x:row r="13">
      <x:c r="A13" s="26"/>
      <x:c r="B13" s="98"/>
      <x:c r="C13" s="98"/>
      <x:c r="D13" s="98"/>
      <x:c r="E13" s="26"/>
      <x:c r="F13" s="26"/>
    </x:row>
    <x:row r="14">
      <x:c r="A14" s="26"/>
      <x:c r="B14" s="98"/>
      <x:c r="C14" s="98"/>
      <x:c r="D14" s="98"/>
      <x:c r="E14" s="26"/>
      <x:c r="F14" s="26"/>
    </x:row>
    <x:row r="15">
      <x:c r="A15" s="97" t="str">
        <x:v>EXPENSES</x:v>
      </x:c>
      <x:c r="B15" s="101" t="str">
        <x:v>Planned</x:v>
      </x:c>
      <x:c r="C15" s="101" t="str">
        <x:v>Actual</x:v>
      </x:c>
      <x:c r="D15" s="101" t="str">
        <x:v>Difference</x:v>
      </x:c>
      <x:c r="E15" s="97" t="str">
        <x:v>Status</x:v>
      </x:c>
      <x:c r="F15" s="97" t="str">
        <x:v>Notes</x:v>
      </x:c>
    </x:row>
    <x:row r="16">
      <x:c r="A16" s="26" t="str">
        <x:v>Housing / Rent</x:v>
      </x:c>
      <x:c r="B16" s="98"/>
      <x:c r="C16" s="98"/>
      <x:c r="D16" s="98" t="n">
        <x:f>B16-C16</x:f>
        <x:v>0</x:v>
      </x:c>
      <x:c r="E16" s="26" t="str">
        <x:f>IF(C16="","Not entered",IF(C16&lt;=B16,"Within plan","Over plan"))</x:f>
        <x:v>Not entered</x:v>
      </x:c>
      <x:c r="F16" s="26"/>
    </x:row>
    <x:row r="17">
      <x:c r="A17" s="26" t="str">
        <x:v>Utilities</x:v>
      </x:c>
      <x:c r="B17" s="98"/>
      <x:c r="C17" s="98"/>
      <x:c r="D17" s="98" t="n">
        <x:f>B17-C17</x:f>
        <x:v>0</x:v>
      </x:c>
      <x:c r="E17" s="26" t="str">
        <x:f>IF(C17="","Not entered",IF(C17&lt;=B17,"Within plan","Over plan"))</x:f>
        <x:v>Not entered</x:v>
      </x:c>
      <x:c r="F17" s="26"/>
    </x:row>
    <x:row r="18">
      <x:c r="A18" s="26" t="str">
        <x:v>Phone / Internet</x:v>
      </x:c>
      <x:c r="B18" s="98"/>
      <x:c r="C18" s="98"/>
      <x:c r="D18" s="98" t="n">
        <x:f>B18-C18</x:f>
        <x:v>0</x:v>
      </x:c>
      <x:c r="E18" s="26" t="str">
        <x:f>IF(C18="","Not entered",IF(C18&lt;=B18,"Within plan","Over plan"))</x:f>
        <x:v>Not entered</x:v>
      </x:c>
      <x:c r="F18" s="26"/>
    </x:row>
    <x:row r="19">
      <x:c r="A19" s="26" t="str">
        <x:v>Groceries</x:v>
      </x:c>
      <x:c r="B19" s="98"/>
      <x:c r="C19" s="98"/>
      <x:c r="D19" s="98" t="n">
        <x:f>B19-C19</x:f>
        <x:v>0</x:v>
      </x:c>
      <x:c r="E19" s="26" t="str">
        <x:f>IF(C19="","Not entered",IF(C19&lt;=B19,"Within plan","Over plan"))</x:f>
        <x:v>Not entered</x:v>
      </x:c>
      <x:c r="F19" s="26"/>
    </x:row>
    <x:row r="20">
      <x:c r="A20" s="26" t="str">
        <x:v>Transportation</x:v>
      </x:c>
      <x:c r="B20" s="98"/>
      <x:c r="C20" s="98"/>
      <x:c r="D20" s="98" t="n">
        <x:f>B20-C20</x:f>
        <x:v>0</x:v>
      </x:c>
      <x:c r="E20" s="26" t="str">
        <x:f>IF(C20="","Not entered",IF(C20&lt;=B20,"Within plan","Over plan"))</x:f>
        <x:v>Not entered</x:v>
      </x:c>
      <x:c r="F20" s="26"/>
    </x:row>
    <x:row r="21">
      <x:c r="A21" s="26" t="str">
        <x:v>Health / Wellness</x:v>
      </x:c>
      <x:c r="B21" s="98"/>
      <x:c r="C21" s="98"/>
      <x:c r="D21" s="98" t="n">
        <x:f>B21-C21</x:f>
        <x:v>0</x:v>
      </x:c>
      <x:c r="E21" s="26" t="str">
        <x:f>IF(C21="","Not entered",IF(C21&lt;=B21,"Within plan","Over plan"))</x:f>
        <x:v>Not entered</x:v>
      </x:c>
      <x:c r="F21" s="26"/>
    </x:row>
    <x:row r="22">
      <x:c r="A22" s="26" t="str">
        <x:v>Education</x:v>
      </x:c>
      <x:c r="B22" s="98"/>
      <x:c r="C22" s="98"/>
      <x:c r="D22" s="98" t="n">
        <x:f>B22-C22</x:f>
        <x:v>0</x:v>
      </x:c>
      <x:c r="E22" s="26" t="str">
        <x:f>IF(C22="","Not entered",IF(C22&lt;=B22,"Within plan","Over plan"))</x:f>
        <x:v>Not entered</x:v>
      </x:c>
      <x:c r="F22" s="26"/>
    </x:row>
    <x:row r="23">
      <x:c r="A23" s="26" t="str">
        <x:v>Family / Childcare</x:v>
      </x:c>
      <x:c r="B23" s="98"/>
      <x:c r="C23" s="98"/>
      <x:c r="D23" s="98" t="n">
        <x:f>B23-C23</x:f>
        <x:v>0</x:v>
      </x:c>
      <x:c r="E23" s="26" t="str">
        <x:f>IF(C23="","Not entered",IF(C23&lt;=B23,"Within plan","Over plan"))</x:f>
        <x:v>Not entered</x:v>
      </x:c>
      <x:c r="F23" s="26"/>
    </x:row>
    <x:row r="24">
      <x:c r="A24" s="26" t="str">
        <x:v>Debt Payments</x:v>
      </x:c>
      <x:c r="B24" s="98"/>
      <x:c r="C24" s="98"/>
      <x:c r="D24" s="98" t="n">
        <x:f>B24-C24</x:f>
        <x:v>0</x:v>
      </x:c>
      <x:c r="E24" s="26" t="str">
        <x:f>IF(C24="","Not entered",IF(C24&lt;=B24,"Within plan","Over plan"))</x:f>
        <x:v>Not entered</x:v>
      </x:c>
      <x:c r="F24" s="26"/>
    </x:row>
    <x:row r="25">
      <x:c r="A25" s="26" t="str">
        <x:v>Insurance</x:v>
      </x:c>
      <x:c r="B25" s="98"/>
      <x:c r="C25" s="98"/>
      <x:c r="D25" s="98" t="n">
        <x:f>B25-C25</x:f>
        <x:v>0</x:v>
      </x:c>
      <x:c r="E25" s="26" t="str">
        <x:f>IF(C25="","Not entered",IF(C25&lt;=B25,"Within plan","Over plan"))</x:f>
        <x:v>Not entered</x:v>
      </x:c>
      <x:c r="F25" s="26"/>
    </x:row>
    <x:row r="26">
      <x:c r="A26" s="26" t="str">
        <x:v>Clothing / Personal Care</x:v>
      </x:c>
      <x:c r="B26" s="98"/>
      <x:c r="C26" s="98"/>
      <x:c r="D26" s="98" t="n">
        <x:f>B26-C26</x:f>
        <x:v>0</x:v>
      </x:c>
      <x:c r="E26" s="26" t="str">
        <x:f>IF(C26="","Not entered",IF(C26&lt;=B26,"Within plan","Over plan"))</x:f>
        <x:v>Not entered</x:v>
      </x:c>
      <x:c r="F26" s="26"/>
    </x:row>
    <x:row r="27">
      <x:c r="A27" s="26" t="str">
        <x:v>Entertainment</x:v>
      </x:c>
      <x:c r="B27" s="98"/>
      <x:c r="C27" s="98"/>
      <x:c r="D27" s="98" t="n">
        <x:f>B27-C27</x:f>
        <x:v>0</x:v>
      </x:c>
      <x:c r="E27" s="26" t="str">
        <x:f>IF(C27="","Not entered",IF(C27&lt;=B27,"Within plan","Over plan"))</x:f>
        <x:v>Not entered</x:v>
      </x:c>
      <x:c r="F27" s="26"/>
    </x:row>
    <x:row r="28">
      <x:c r="A28" s="26" t="str">
        <x:v>Shopping / Non-essentials</x:v>
      </x:c>
      <x:c r="B28" s="98"/>
      <x:c r="C28" s="98"/>
      <x:c r="D28" s="98" t="n">
        <x:f>B28-C28</x:f>
        <x:v>0</x:v>
      </x:c>
      <x:c r="E28" s="26" t="str">
        <x:f>IF(C28="","Not entered",IF(C28&lt;=B28,"Within plan","Over plan"))</x:f>
        <x:v>Not entered</x:v>
      </x:c>
      <x:c r="F28" s="26"/>
    </x:row>
    <x:row r="29">
      <x:c r="A29" s="26" t="str">
        <x:v>Subscriptions</x:v>
      </x:c>
      <x:c r="B29" s="98"/>
      <x:c r="C29" s="98"/>
      <x:c r="D29" s="98" t="n">
        <x:f>B29-C29</x:f>
        <x:v>0</x:v>
      </x:c>
      <x:c r="E29" s="26" t="str">
        <x:f>IF(C29="","Not entered",IF(C29&lt;=B29,"Within plan","Over plan"))</x:f>
        <x:v>Not entered</x:v>
      </x:c>
      <x:c r="F29" s="26"/>
    </x:row>
    <x:row r="30">
      <x:c r="A30" s="26" t="str">
        <x:v>Gifts / Donations</x:v>
      </x:c>
      <x:c r="B30" s="98"/>
      <x:c r="C30" s="98"/>
      <x:c r="D30" s="98" t="n">
        <x:f>B30-C30</x:f>
        <x:v>0</x:v>
      </x:c>
      <x:c r="E30" s="26" t="str">
        <x:f>IF(C30="","Not entered",IF(C30&lt;=B30,"Within plan","Over plan"))</x:f>
        <x:v>Not entered</x:v>
      </x:c>
      <x:c r="F30" s="26"/>
    </x:row>
    <x:row r="31">
      <x:c r="A31" s="26" t="str">
        <x:v>Travel</x:v>
      </x:c>
      <x:c r="B31" s="98"/>
      <x:c r="C31" s="98"/>
      <x:c r="D31" s="98" t="n">
        <x:f>B31-C31</x:f>
        <x:v>0</x:v>
      </x:c>
      <x:c r="E31" s="26" t="str">
        <x:f>IF(C31="","Not entered",IF(C31&lt;=B31,"Within plan","Over plan"))</x:f>
        <x:v>Not entered</x:v>
      </x:c>
      <x:c r="F31" s="26"/>
    </x:row>
    <x:row r="32">
      <x:c r="A32" s="26" t="str">
        <x:v>Savings Contribution</x:v>
      </x:c>
      <x:c r="B32" s="98"/>
      <x:c r="C32" s="98"/>
      <x:c r="D32" s="98" t="n">
        <x:f>B32-C32</x:f>
        <x:v>0</x:v>
      </x:c>
      <x:c r="E32" s="26" t="str">
        <x:f>IF(C32="","Not entered",IF(C32&lt;=B32,"Within plan","Over plan"))</x:f>
        <x:v>Not entered</x:v>
      </x:c>
      <x:c r="F32" s="26"/>
    </x:row>
    <x:row r="33">
      <x:c r="A33" s="26" t="str">
        <x:v>Emergency Fund</x:v>
      </x:c>
      <x:c r="B33" s="98"/>
      <x:c r="C33" s="98"/>
      <x:c r="D33" s="98" t="n">
        <x:f>B33-C33</x:f>
        <x:v>0</x:v>
      </x:c>
      <x:c r="E33" s="26" t="str">
        <x:f>IF(C33="","Not entered",IF(C33&lt;=B33,"Within plan","Over plan"))</x:f>
        <x:v>Not entered</x:v>
      </x:c>
      <x:c r="F33" s="26"/>
    </x:row>
    <x:row r="34">
      <x:c r="A34" s="26" t="str">
        <x:v>Other</x:v>
      </x:c>
      <x:c r="B34" s="98"/>
      <x:c r="C34" s="98"/>
      <x:c r="D34" s="98" t="n">
        <x:f>B34-C34</x:f>
        <x:v>0</x:v>
      </x:c>
      <x:c r="E34" s="26" t="str">
        <x:f>IF(C34="","Not entered",IF(C34&lt;=B34,"Within plan","Over plan"))</x:f>
        <x:v>Not entered</x:v>
      </x:c>
      <x:c r="F34" s="26"/>
    </x:row>
    <x:row r="35">
      <x:c r="A35" s="99" t="str">
        <x:v>Total Expenses</x:v>
      </x:c>
      <x:c r="B35" s="100" t="n">
        <x:f>SUM(B16:B34)</x:f>
        <x:v>0</x:v>
      </x:c>
      <x:c r="C35" s="100" t="n">
        <x:f>SUM(C16:C34)</x:f>
        <x:v>0</x:v>
      </x:c>
      <x:c r="D35" s="100" t="n">
        <x:f>B35-C35</x:f>
        <x:v>0</x:v>
      </x:c>
      <x:c r="E35" s="99"/>
      <x:c r="F35" s="99"/>
    </x:row>
    <x:row r="36">
      <x:c r="A36" s="26"/>
      <x:c r="B36" s="98"/>
      <x:c r="C36" s="98"/>
      <x:c r="D36" s="98"/>
      <x:c r="E36" s="26"/>
      <x:c r="F36" s="26"/>
    </x:row>
    <x:row r="37">
      <x:c r="A37" s="26"/>
      <x:c r="B37" s="98"/>
      <x:c r="C37" s="98"/>
      <x:c r="D37" s="98"/>
      <x:c r="E37" s="26"/>
      <x:c r="F37" s="26"/>
    </x:row>
    <x:row r="38">
      <x:c r="A38" s="97" t="str">
        <x:v>MONTHLY SUMMARY</x:v>
      </x:c>
      <x:c r="B38" s="101" t="str">
        <x:v>Planned</x:v>
      </x:c>
      <x:c r="C38" s="101" t="str">
        <x:v>Actual</x:v>
      </x:c>
      <x:c r="D38" s="101" t="str">
        <x:v>Difference</x:v>
      </x:c>
      <x:c r="E38" s="97" t="str"/>
      <x:c r="F38" s="97" t="str"/>
    </x:row>
    <x:row r="39">
      <x:c r="A39" s="102" t="str">
        <x:v>Income</x:v>
      </x:c>
      <x:c r="B39" s="103" t="n">
        <x:f>B12</x:f>
        <x:v>0</x:v>
      </x:c>
      <x:c r="C39" s="103" t="n">
        <x:f>C12</x:f>
        <x:v>0</x:v>
      </x:c>
      <x:c r="D39" s="103" t="n">
        <x:f>C12-B12</x:f>
        <x:v>0</x:v>
      </x:c>
      <x:c r="E39" s="26"/>
      <x:c r="F39" s="26"/>
    </x:row>
    <x:row r="40">
      <x:c r="A40" s="102" t="str">
        <x:v>Expenses</x:v>
      </x:c>
      <x:c r="B40" s="103" t="n">
        <x:f>B35</x:f>
        <x:v>0</x:v>
      </x:c>
      <x:c r="C40" s="103" t="n">
        <x:f>C35</x:f>
        <x:v>0</x:v>
      </x:c>
      <x:c r="D40" s="103" t="n">
        <x:f>B35-C35</x:f>
        <x:v>0</x:v>
      </x:c>
      <x:c r="E40" s="26"/>
      <x:c r="F40" s="26"/>
    </x:row>
    <x:row r="41">
      <x:c r="A41" s="102" t="str">
        <x:v>Money Remaining</x:v>
      </x:c>
      <x:c r="B41" s="103" t="n">
        <x:f>B12-B35</x:f>
        <x:v>0</x:v>
      </x:c>
      <x:c r="C41" s="103" t="n">
        <x:f>C12-C35</x:f>
        <x:v>0</x:v>
      </x:c>
      <x:c r="D41" s="103" t="n">
        <x:f>(C12-C35)-(B12-B35)</x:f>
        <x:v>0</x:v>
      </x:c>
      <x:c r="E41" s="26"/>
      <x:c r="F41" s="26"/>
    </x:row>
    <x:row r="42">
      <x:c r="A42" s="102" t="str">
        <x:v>Savings Rate</x:v>
      </x:c>
      <x:c r="B42" s="104" t="n">
        <x:f>IF(B12=0,0,B33/B12)</x:f>
        <x:v>0</x:v>
      </x:c>
      <x:c r="C42" s="104" t="n">
        <x:f>IF(C12=0,0,C33/C12)</x:f>
        <x:v>0</x:v>
      </x:c>
      <x:c r="D42" s="104" t="n">
        <x:f>C42-B42</x:f>
        <x:v>0</x:v>
      </x:c>
      <x:c r="E42" s="26"/>
      <x:c r="F42" s="26"/>
    </x:row>
  </x:sheetData>
  <x:mergeCells>
    <x:mergeCell ref="A1:F2"/>
  </x:mergeCells>
  <x:conditionalFormatting sqref="B6:C34">
    <x:cfRule type="dataBar" priority="1">
      <x:dataBar>
        <x:cfvo type="min"/>
        <x:cfvo type="max"/>
        <x:color rgb="FF0F766E"/>
      </x:dataBar>
      <x:extLst>
        <x:ext xmlns:x14="http://schemas.microsoft.com/office/spreadsheetml/2009/9/main" uri="{B025F937-C7B1-47D3-B67F-A62EFF666E3E}">
          <x14:id>{DBFEA788-F5D3-E990-E2DE-61AE7EEC951C}</x14:id>
        </x:ext>
      </x:extLst>
    </x:cfRule>
  </x:conditionalFormatting>
  <x:conditionalFormatting sqref="D16:D34">
    <x:cfRule type="cellIs" dxfId="0" priority="2" operator="lessThan">
      <x:formula>0</x:formula>
    </x:cfRule>
  </x:conditionalFormatting>
  <x:dataValidations count="1">
    <x:dataValidation type="list" sqref="E16:E34">
      <x:formula1>"Not entered,Within plan,Over plan"</x:formula1>
    </x:dataValidation>
  </x:dataValidations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DBFEA788-F5D3-E990-E2DE-61AE7EEC951C}">
            <x14:dataBar gradient="1">
              <x14:cfvo type="min"/>
              <x14:cfvo type="max"/>
              <x14:fillColor rgb="FF0F766E"/>
            </x14:dataBar>
          </x14:cfRule>
          <xm:sqref>B6:C34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8" hidden="0" customWidth="1"/>
    <x:col min="3" max="3" width="13" hidden="0" customWidth="1"/>
    <x:col min="4" max="4" width="11" hidden="0" customWidth="1"/>
    <x:col min="5" max="5" width="12" hidden="0" customWidth="1"/>
    <x:col min="6" max="6" width="12" hidden="0" customWidth="1"/>
    <x:col min="7" max="7" width="11" hidden="0" customWidth="1"/>
    <x:col min="8" max="8" width="12" hidden="0" customWidth="1"/>
    <x:col min="9" max="9" width="12" hidden="0" customWidth="1"/>
    <x:col min="10" max="10" width="15" hidden="0" customWidth="1"/>
    <x:col min="11" max="11" width="15" hidden="0" customWidth="1"/>
    <x:col min="12" max="12" width="28" hidden="0" customWidth="1"/>
  </x:cols>
  <x:sheetData>
    <x:row r="1">
      <x:c r="A1" s="94" t="str">
        <x:v>Smart Purchase Planner</x:v>
      </x:c>
      <x:c r="B1" s="94"/>
      <x:c r="C1" s="94"/>
      <x:c r="D1" s="94"/>
      <x:c r="E1" s="94"/>
      <x:c r="F1" s="94"/>
      <x:c r="G1" s="94"/>
      <x:c r="H1" s="94"/>
      <x:c r="I1" s="94"/>
      <x:c r="J1" s="94"/>
      <x:c r="K1" s="94"/>
      <x:c r="L1" s="94"/>
    </x:row>
    <x:row r="2">
      <x:c r="A2" s="94"/>
      <x:c r="B2" s="94"/>
      <x:c r="C2" s="94"/>
      <x:c r="D2" s="94"/>
      <x:c r="E2" s="94"/>
      <x:c r="F2" s="94"/>
      <x:c r="G2" s="94"/>
      <x:c r="H2" s="94"/>
      <x:c r="I2" s="94"/>
      <x:c r="J2" s="94"/>
      <x:c r="K2" s="94"/>
      <x:c r="L2" s="94"/>
    </x:row>
    <x:row r="3">
      <x:c r="A3" s="26"/>
      <x:c r="B3" s="26"/>
      <x:c r="C3" s="26"/>
      <x:c r="D3" s="26"/>
      <x:c r="E3" s="26"/>
      <x:c r="F3" s="26"/>
      <x:c r="G3" s="26"/>
      <x:c r="H3" s="26"/>
      <x:c r="I3" s="26"/>
      <x:c r="J3" s="26"/>
      <x:c r="K3" s="26"/>
      <x:c r="L3" s="26"/>
    </x:row>
    <x:row r="4">
      <x:c r="A4" s="97" t="str">
        <x:v>Item</x:v>
      </x:c>
      <x:c r="B4" s="97" t="str">
        <x:v>Store / Site</x:v>
      </x:c>
      <x:c r="C4" s="97" t="str">
        <x:v>Need or Want</x:v>
      </x:c>
      <x:c r="D4" s="97" t="str">
        <x:v>Priority</x:v>
      </x:c>
      <x:c r="E4" s="97" t="str">
        <x:v>Budget</x:v>
      </x:c>
      <x:c r="F4" s="97" t="str">
        <x:v>Item Price</x:v>
      </x:c>
      <x:c r="G4" s="97" t="str">
        <x:v>Shipping</x:v>
      </x:c>
      <x:c r="H4" s="97" t="str">
        <x:v>Estimated Tax</x:v>
      </x:c>
      <x:c r="I4" s="97" t="str">
        <x:v>Final Cost</x:v>
      </x:c>
      <x:c r="J4" s="97" t="str">
        <x:v>Budget Difference</x:v>
      </x:c>
      <x:c r="K4" s="97" t="str">
        <x:v>Decision</x:v>
      </x:c>
      <x:c r="L4" s="97" t="str">
        <x:v>Notes</x:v>
      </x:c>
    </x:row>
    <x:row r="5">
      <x:c r="A5" s="26"/>
      <x:c r="B5" s="26"/>
      <x:c r="C5" s="26"/>
      <x:c r="D5" s="26"/>
      <x:c r="E5" s="98"/>
      <x:c r="F5" s="98"/>
      <x:c r="G5" s="98"/>
      <x:c r="H5" s="98"/>
      <x:c r="I5" s="98" t="str">
        <x:f>IF(F5="","",SUM(F5:H5))</x:f>
      </x:c>
      <x:c r="J5" s="98" t="str">
        <x:f>IF(OR(E5="",I5=""),"",E5-I5)</x:f>
      </x:c>
      <x:c r="K5" s="26" t="str">
        <x:f>IF(I5="","",IF(J5&gt;=0,"Within budget","Over budget"))</x:f>
      </x:c>
      <x:c r="L5" s="26"/>
    </x:row>
    <x:row r="6">
      <x:c r="A6" s="26"/>
      <x:c r="B6" s="26"/>
      <x:c r="C6" s="26"/>
      <x:c r="D6" s="26"/>
      <x:c r="E6" s="98"/>
      <x:c r="F6" s="98"/>
      <x:c r="G6" s="98"/>
      <x:c r="H6" s="98"/>
      <x:c r="I6" s="98" t="str">
        <x:f>IF(F6="","",SUM(F6:H6))</x:f>
      </x:c>
      <x:c r="J6" s="98" t="str">
        <x:f>IF(OR(E6="",I6=""),"",E6-I6)</x:f>
      </x:c>
      <x:c r="K6" s="26" t="str">
        <x:f>IF(I6="","",IF(J6&gt;=0,"Within budget","Over budget"))</x:f>
      </x:c>
      <x:c r="L6" s="26"/>
    </x:row>
    <x:row r="7">
      <x:c r="A7" s="26"/>
      <x:c r="B7" s="26"/>
      <x:c r="C7" s="26"/>
      <x:c r="D7" s="26"/>
      <x:c r="E7" s="98"/>
      <x:c r="F7" s="98"/>
      <x:c r="G7" s="98"/>
      <x:c r="H7" s="98"/>
      <x:c r="I7" s="98" t="str">
        <x:f>IF(F7="","",SUM(F7:H7))</x:f>
      </x:c>
      <x:c r="J7" s="98" t="str">
        <x:f>IF(OR(E7="",I7=""),"",E7-I7)</x:f>
      </x:c>
      <x:c r="K7" s="26" t="str">
        <x:f>IF(I7="","",IF(J7&gt;=0,"Within budget","Over budget"))</x:f>
      </x:c>
      <x:c r="L7" s="26"/>
    </x:row>
    <x:row r="8">
      <x:c r="A8" s="26"/>
      <x:c r="B8" s="26"/>
      <x:c r="C8" s="26"/>
      <x:c r="D8" s="26"/>
      <x:c r="E8" s="98"/>
      <x:c r="F8" s="98"/>
      <x:c r="G8" s="98"/>
      <x:c r="H8" s="98"/>
      <x:c r="I8" s="98" t="str">
        <x:f>IF(F8="","",SUM(F8:H8))</x:f>
      </x:c>
      <x:c r="J8" s="98" t="str">
        <x:f>IF(OR(E8="",I8=""),"",E8-I8)</x:f>
      </x:c>
      <x:c r="K8" s="26" t="str">
        <x:f>IF(I8="","",IF(J8&gt;=0,"Within budget","Over budget"))</x:f>
      </x:c>
      <x:c r="L8" s="26"/>
    </x:row>
    <x:row r="9">
      <x:c r="A9" s="26"/>
      <x:c r="B9" s="26"/>
      <x:c r="C9" s="26"/>
      <x:c r="D9" s="26"/>
      <x:c r="E9" s="98"/>
      <x:c r="F9" s="98"/>
      <x:c r="G9" s="98"/>
      <x:c r="H9" s="98"/>
      <x:c r="I9" s="98" t="str">
        <x:f>IF(F9="","",SUM(F9:H9))</x:f>
      </x:c>
      <x:c r="J9" s="98" t="str">
        <x:f>IF(OR(E9="",I9=""),"",E9-I9)</x:f>
      </x:c>
      <x:c r="K9" s="26" t="str">
        <x:f>IF(I9="","",IF(J9&gt;=0,"Within budget","Over budget"))</x:f>
      </x:c>
      <x:c r="L9" s="26"/>
    </x:row>
    <x:row r="10">
      <x:c r="A10" s="26"/>
      <x:c r="B10" s="26"/>
      <x:c r="C10" s="26"/>
      <x:c r="D10" s="26"/>
      <x:c r="E10" s="98"/>
      <x:c r="F10" s="98"/>
      <x:c r="G10" s="98"/>
      <x:c r="H10" s="98"/>
      <x:c r="I10" s="98" t="str">
        <x:f>IF(F10="","",SUM(F10:H10))</x:f>
      </x:c>
      <x:c r="J10" s="98" t="str">
        <x:f>IF(OR(E10="",I10=""),"",E10-I10)</x:f>
      </x:c>
      <x:c r="K10" s="26" t="str">
        <x:f>IF(I10="","",IF(J10&gt;=0,"Within budget","Over budget"))</x:f>
      </x:c>
      <x:c r="L10" s="26"/>
    </x:row>
    <x:row r="11">
      <x:c r="A11" s="26"/>
      <x:c r="B11" s="26"/>
      <x:c r="C11" s="26"/>
      <x:c r="D11" s="26"/>
      <x:c r="E11" s="98"/>
      <x:c r="F11" s="98"/>
      <x:c r="G11" s="98"/>
      <x:c r="H11" s="98"/>
      <x:c r="I11" s="98" t="str">
        <x:f>IF(F11="","",SUM(F11:H11))</x:f>
      </x:c>
      <x:c r="J11" s="98" t="str">
        <x:f>IF(OR(E11="",I11=""),"",E11-I11)</x:f>
      </x:c>
      <x:c r="K11" s="26" t="str">
        <x:f>IF(I11="","",IF(J11&gt;=0,"Within budget","Over budget"))</x:f>
      </x:c>
      <x:c r="L11" s="26"/>
    </x:row>
    <x:row r="12">
      <x:c r="A12" s="26"/>
      <x:c r="B12" s="26"/>
      <x:c r="C12" s="26"/>
      <x:c r="D12" s="26"/>
      <x:c r="E12" s="98"/>
      <x:c r="F12" s="98"/>
      <x:c r="G12" s="98"/>
      <x:c r="H12" s="98"/>
      <x:c r="I12" s="98" t="str">
        <x:f>IF(F12="","",SUM(F12:H12))</x:f>
      </x:c>
      <x:c r="J12" s="98" t="str">
        <x:f>IF(OR(E12="",I12=""),"",E12-I12)</x:f>
      </x:c>
      <x:c r="K12" s="26" t="str">
        <x:f>IF(I12="","",IF(J12&gt;=0,"Within budget","Over budget"))</x:f>
      </x:c>
      <x:c r="L12" s="26"/>
    </x:row>
    <x:row r="13">
      <x:c r="A13" s="26"/>
      <x:c r="B13" s="26"/>
      <x:c r="C13" s="26"/>
      <x:c r="D13" s="26"/>
      <x:c r="E13" s="98"/>
      <x:c r="F13" s="98"/>
      <x:c r="G13" s="98"/>
      <x:c r="H13" s="98"/>
      <x:c r="I13" s="98" t="str">
        <x:f>IF(F13="","",SUM(F13:H13))</x:f>
      </x:c>
      <x:c r="J13" s="98" t="str">
        <x:f>IF(OR(E13="",I13=""),"",E13-I13)</x:f>
      </x:c>
      <x:c r="K13" s="26" t="str">
        <x:f>IF(I13="","",IF(J13&gt;=0,"Within budget","Over budget"))</x:f>
      </x:c>
      <x:c r="L13" s="26"/>
    </x:row>
    <x:row r="14">
      <x:c r="A14" s="26"/>
      <x:c r="B14" s="26"/>
      <x:c r="C14" s="26"/>
      <x:c r="D14" s="26"/>
      <x:c r="E14" s="98"/>
      <x:c r="F14" s="98"/>
      <x:c r="G14" s="98"/>
      <x:c r="H14" s="98"/>
      <x:c r="I14" s="98" t="str">
        <x:f>IF(F14="","",SUM(F14:H14))</x:f>
      </x:c>
      <x:c r="J14" s="98" t="str">
        <x:f>IF(OR(E14="",I14=""),"",E14-I14)</x:f>
      </x:c>
      <x:c r="K14" s="26" t="str">
        <x:f>IF(I14="","",IF(J14&gt;=0,"Within budget","Over budget"))</x:f>
      </x:c>
      <x:c r="L14" s="26"/>
    </x:row>
    <x:row r="15">
      <x:c r="A15" s="26"/>
      <x:c r="B15" s="26"/>
      <x:c r="C15" s="26"/>
      <x:c r="D15" s="26"/>
      <x:c r="E15" s="98"/>
      <x:c r="F15" s="98"/>
      <x:c r="G15" s="98"/>
      <x:c r="H15" s="98"/>
      <x:c r="I15" s="98" t="str">
        <x:f>IF(F15="","",SUM(F15:H15))</x:f>
      </x:c>
      <x:c r="J15" s="98" t="str">
        <x:f>IF(OR(E15="",I15=""),"",E15-I15)</x:f>
      </x:c>
      <x:c r="K15" s="26" t="str">
        <x:f>IF(I15="","",IF(J15&gt;=0,"Within budget","Over budget"))</x:f>
      </x:c>
      <x:c r="L15" s="26"/>
    </x:row>
    <x:row r="16">
      <x:c r="A16" s="26"/>
      <x:c r="B16" s="26"/>
      <x:c r="C16" s="26"/>
      <x:c r="D16" s="26"/>
      <x:c r="E16" s="98"/>
      <x:c r="F16" s="98"/>
      <x:c r="G16" s="98"/>
      <x:c r="H16" s="98"/>
      <x:c r="I16" s="98" t="str">
        <x:f>IF(F16="","",SUM(F16:H16))</x:f>
      </x:c>
      <x:c r="J16" s="98" t="str">
        <x:f>IF(OR(E16="",I16=""),"",E16-I16)</x:f>
      </x:c>
      <x:c r="K16" s="26" t="str">
        <x:f>IF(I16="","",IF(J16&gt;=0,"Within budget","Over budget"))</x:f>
      </x:c>
      <x:c r="L16" s="26"/>
    </x:row>
    <x:row r="17">
      <x:c r="A17" s="26"/>
      <x:c r="B17" s="26"/>
      <x:c r="C17" s="26"/>
      <x:c r="D17" s="26"/>
      <x:c r="E17" s="98"/>
      <x:c r="F17" s="98"/>
      <x:c r="G17" s="98"/>
      <x:c r="H17" s="98"/>
      <x:c r="I17" s="98" t="str">
        <x:f>IF(F17="","",SUM(F17:H17))</x:f>
      </x:c>
      <x:c r="J17" s="98" t="str">
        <x:f>IF(OR(E17="",I17=""),"",E17-I17)</x:f>
      </x:c>
      <x:c r="K17" s="26" t="str">
        <x:f>IF(I17="","",IF(J17&gt;=0,"Within budget","Over budget"))</x:f>
      </x:c>
      <x:c r="L17" s="26"/>
    </x:row>
    <x:row r="18">
      <x:c r="A18" s="26"/>
      <x:c r="B18" s="26"/>
      <x:c r="C18" s="26"/>
      <x:c r="D18" s="26"/>
      <x:c r="E18" s="98"/>
      <x:c r="F18" s="98"/>
      <x:c r="G18" s="98"/>
      <x:c r="H18" s="98"/>
      <x:c r="I18" s="98" t="str">
        <x:f>IF(F18="","",SUM(F18:H18))</x:f>
      </x:c>
      <x:c r="J18" s="98" t="str">
        <x:f>IF(OR(E18="",I18=""),"",E18-I18)</x:f>
      </x:c>
      <x:c r="K18" s="26" t="str">
        <x:f>IF(I18="","",IF(J18&gt;=0,"Within budget","Over budget"))</x:f>
      </x:c>
      <x:c r="L18" s="26"/>
    </x:row>
    <x:row r="19">
      <x:c r="A19" s="26"/>
      <x:c r="B19" s="26"/>
      <x:c r="C19" s="26"/>
      <x:c r="D19" s="26"/>
      <x:c r="E19" s="98"/>
      <x:c r="F19" s="98"/>
      <x:c r="G19" s="98"/>
      <x:c r="H19" s="98"/>
      <x:c r="I19" s="98" t="str">
        <x:f>IF(F19="","",SUM(F19:H19))</x:f>
      </x:c>
      <x:c r="J19" s="98" t="str">
        <x:f>IF(OR(E19="",I19=""),"",E19-I19)</x:f>
      </x:c>
      <x:c r="K19" s="26" t="str">
        <x:f>IF(I19="","",IF(J19&gt;=0,"Within budget","Over budget"))</x:f>
      </x:c>
      <x:c r="L19" s="26"/>
    </x:row>
    <x:row r="20">
      <x:c r="A20" s="26"/>
      <x:c r="B20" s="26"/>
      <x:c r="C20" s="26"/>
      <x:c r="D20" s="26"/>
      <x:c r="E20" s="98"/>
      <x:c r="F20" s="98"/>
      <x:c r="G20" s="98"/>
      <x:c r="H20" s="98"/>
      <x:c r="I20" s="98" t="str">
        <x:f>IF(F20="","",SUM(F20:H20))</x:f>
      </x:c>
      <x:c r="J20" s="98" t="str">
        <x:f>IF(OR(E20="",I20=""),"",E20-I20)</x:f>
      </x:c>
      <x:c r="K20" s="26" t="str">
        <x:f>IF(I20="","",IF(J20&gt;=0,"Within budget","Over budget"))</x:f>
      </x:c>
      <x:c r="L20" s="26"/>
    </x:row>
    <x:row r="21">
      <x:c r="A21" s="26"/>
      <x:c r="B21" s="26"/>
      <x:c r="C21" s="26"/>
      <x:c r="D21" s="26"/>
      <x:c r="E21" s="98"/>
      <x:c r="F21" s="98"/>
      <x:c r="G21" s="98"/>
      <x:c r="H21" s="98"/>
      <x:c r="I21" s="98" t="str">
        <x:f>IF(F21="","",SUM(F21:H21))</x:f>
      </x:c>
      <x:c r="J21" s="98" t="str">
        <x:f>IF(OR(E21="",I21=""),"",E21-I21)</x:f>
      </x:c>
      <x:c r="K21" s="26" t="str">
        <x:f>IF(I21="","",IF(J21&gt;=0,"Within budget","Over budget"))</x:f>
      </x:c>
      <x:c r="L21" s="26"/>
    </x:row>
    <x:row r="22">
      <x:c r="A22" s="26"/>
      <x:c r="B22" s="26"/>
      <x:c r="C22" s="26"/>
      <x:c r="D22" s="26"/>
      <x:c r="E22" s="98"/>
      <x:c r="F22" s="98"/>
      <x:c r="G22" s="98"/>
      <x:c r="H22" s="98"/>
      <x:c r="I22" s="98" t="str">
        <x:f>IF(F22="","",SUM(F22:H22))</x:f>
      </x:c>
      <x:c r="J22" s="98" t="str">
        <x:f>IF(OR(E22="",I22=""),"",E22-I22)</x:f>
      </x:c>
      <x:c r="K22" s="26" t="str">
        <x:f>IF(I22="","",IF(J22&gt;=0,"Within budget","Over budget"))</x:f>
      </x:c>
      <x:c r="L22" s="26"/>
    </x:row>
    <x:row r="23">
      <x:c r="A23" s="26"/>
      <x:c r="B23" s="26"/>
      <x:c r="C23" s="26"/>
      <x:c r="D23" s="26"/>
      <x:c r="E23" s="98"/>
      <x:c r="F23" s="98"/>
      <x:c r="G23" s="98"/>
      <x:c r="H23" s="98"/>
      <x:c r="I23" s="98" t="str">
        <x:f>IF(F23="","",SUM(F23:H23))</x:f>
      </x:c>
      <x:c r="J23" s="98" t="str">
        <x:f>IF(OR(E23="",I23=""),"",E23-I23)</x:f>
      </x:c>
      <x:c r="K23" s="26" t="str">
        <x:f>IF(I23="","",IF(J23&gt;=0,"Within budget","Over budget"))</x:f>
      </x:c>
      <x:c r="L23" s="26"/>
    </x:row>
    <x:row r="24">
      <x:c r="A24" s="26"/>
      <x:c r="B24" s="26"/>
      <x:c r="C24" s="26"/>
      <x:c r="D24" s="26"/>
      <x:c r="E24" s="98"/>
      <x:c r="F24" s="98"/>
      <x:c r="G24" s="98"/>
      <x:c r="H24" s="98"/>
      <x:c r="I24" s="98" t="str">
        <x:f>IF(F24="","",SUM(F24:H24))</x:f>
      </x:c>
      <x:c r="J24" s="98" t="str">
        <x:f>IF(OR(E24="",I24=""),"",E24-I24)</x:f>
      </x:c>
      <x:c r="K24" s="26" t="str">
        <x:f>IF(I24="","",IF(J24&gt;=0,"Within budget","Over budget"))</x:f>
      </x:c>
      <x:c r="L24" s="26"/>
    </x:row>
    <x:row r="25">
      <x:c r="A25" s="26"/>
      <x:c r="B25" s="26"/>
      <x:c r="C25" s="26"/>
      <x:c r="D25" s="26"/>
      <x:c r="E25" s="98"/>
      <x:c r="F25" s="98"/>
      <x:c r="G25" s="98"/>
      <x:c r="H25" s="98"/>
      <x:c r="I25" s="98" t="str">
        <x:f>IF(F25="","",SUM(F25:H25))</x:f>
      </x:c>
      <x:c r="J25" s="98" t="str">
        <x:f>IF(OR(E25="",I25=""),"",E25-I25)</x:f>
      </x:c>
      <x:c r="K25" s="26" t="str">
        <x:f>IF(I25="","",IF(J25&gt;=0,"Within budget","Over budget"))</x:f>
      </x:c>
      <x:c r="L25" s="26"/>
    </x:row>
    <x:row r="26">
      <x:c r="A26" s="26"/>
      <x:c r="B26" s="26"/>
      <x:c r="C26" s="26"/>
      <x:c r="D26" s="26"/>
      <x:c r="E26" s="98"/>
      <x:c r="F26" s="98"/>
      <x:c r="G26" s="98"/>
      <x:c r="H26" s="98"/>
      <x:c r="I26" s="98" t="str">
        <x:f>IF(F26="","",SUM(F26:H26))</x:f>
      </x:c>
      <x:c r="J26" s="98" t="str">
        <x:f>IF(OR(E26="",I26=""),"",E26-I26)</x:f>
      </x:c>
      <x:c r="K26" s="26" t="str">
        <x:f>IF(I26="","",IF(J26&gt;=0,"Within budget","Over budget"))</x:f>
      </x:c>
      <x:c r="L26" s="26"/>
    </x:row>
    <x:row r="27">
      <x:c r="A27" s="26"/>
      <x:c r="B27" s="26"/>
      <x:c r="C27" s="26"/>
      <x:c r="D27" s="26"/>
      <x:c r="E27" s="98"/>
      <x:c r="F27" s="98"/>
      <x:c r="G27" s="98"/>
      <x:c r="H27" s="98"/>
      <x:c r="I27" s="98" t="str">
        <x:f>IF(F27="","",SUM(F27:H27))</x:f>
      </x:c>
      <x:c r="J27" s="98" t="str">
        <x:f>IF(OR(E27="",I27=""),"",E27-I27)</x:f>
      </x:c>
      <x:c r="K27" s="26" t="str">
        <x:f>IF(I27="","",IF(J27&gt;=0,"Within budget","Over budget"))</x:f>
      </x:c>
      <x:c r="L27" s="26"/>
    </x:row>
    <x:row r="28">
      <x:c r="A28" s="26"/>
      <x:c r="B28" s="26"/>
      <x:c r="C28" s="26"/>
      <x:c r="D28" s="26"/>
      <x:c r="E28" s="98"/>
      <x:c r="F28" s="98"/>
      <x:c r="G28" s="98"/>
      <x:c r="H28" s="98"/>
      <x:c r="I28" s="98" t="str">
        <x:f>IF(F28="","",SUM(F28:H28))</x:f>
      </x:c>
      <x:c r="J28" s="98" t="str">
        <x:f>IF(OR(E28="",I28=""),"",E28-I28)</x:f>
      </x:c>
      <x:c r="K28" s="26" t="str">
        <x:f>IF(I28="","",IF(J28&gt;=0,"Within budget","Over budget"))</x:f>
      </x:c>
      <x:c r="L28" s="26"/>
    </x:row>
    <x:row r="29">
      <x:c r="A29" s="26"/>
      <x:c r="B29" s="26"/>
      <x:c r="C29" s="26"/>
      <x:c r="D29" s="26"/>
      <x:c r="E29" s="98"/>
      <x:c r="F29" s="98"/>
      <x:c r="G29" s="98"/>
      <x:c r="H29" s="98"/>
      <x:c r="I29" s="98" t="str">
        <x:f>IF(F29="","",SUM(F29:H29))</x:f>
      </x:c>
      <x:c r="J29" s="98" t="str">
        <x:f>IF(OR(E29="",I29=""),"",E29-I29)</x:f>
      </x:c>
      <x:c r="K29" s="26" t="str">
        <x:f>IF(I29="","",IF(J29&gt;=0,"Within budget","Over budget"))</x:f>
      </x:c>
      <x:c r="L29" s="26"/>
    </x:row>
    <x:row r="30">
      <x:c r="A30" s="26"/>
      <x:c r="B30" s="26"/>
      <x:c r="C30" s="26"/>
      <x:c r="D30" s="26"/>
      <x:c r="E30" s="98"/>
      <x:c r="F30" s="98"/>
      <x:c r="G30" s="98"/>
      <x:c r="H30" s="98"/>
      <x:c r="I30" s="98" t="str">
        <x:f>IF(F30="","",SUM(F30:H30))</x:f>
      </x:c>
      <x:c r="J30" s="98" t="str">
        <x:f>IF(OR(E30="",I30=""),"",E30-I30)</x:f>
      </x:c>
      <x:c r="K30" s="26" t="str">
        <x:f>IF(I30="","",IF(J30&gt;=0,"Within budget","Over budget"))</x:f>
      </x:c>
      <x:c r="L30" s="26"/>
    </x:row>
    <x:row r="31">
      <x:c r="A31" s="26"/>
      <x:c r="B31" s="26"/>
      <x:c r="C31" s="26"/>
      <x:c r="D31" s="26"/>
      <x:c r="E31" s="98"/>
      <x:c r="F31" s="98"/>
      <x:c r="G31" s="98"/>
      <x:c r="H31" s="98"/>
      <x:c r="I31" s="98" t="str">
        <x:f>IF(F31="","",SUM(F31:H31))</x:f>
      </x:c>
      <x:c r="J31" s="98" t="str">
        <x:f>IF(OR(E31="",I31=""),"",E31-I31)</x:f>
      </x:c>
      <x:c r="K31" s="26" t="str">
        <x:f>IF(I31="","",IF(J31&gt;=0,"Within budget","Over budget"))</x:f>
      </x:c>
      <x:c r="L31" s="26"/>
    </x:row>
    <x:row r="32">
      <x:c r="A32" s="26"/>
      <x:c r="B32" s="26"/>
      <x:c r="C32" s="26"/>
      <x:c r="D32" s="26"/>
      <x:c r="E32" s="98"/>
      <x:c r="F32" s="98"/>
      <x:c r="G32" s="98"/>
      <x:c r="H32" s="98"/>
      <x:c r="I32" s="98" t="str">
        <x:f>IF(F32="","",SUM(F32:H32))</x:f>
      </x:c>
      <x:c r="J32" s="98" t="str">
        <x:f>IF(OR(E32="",I32=""),"",E32-I32)</x:f>
      </x:c>
      <x:c r="K32" s="26" t="str">
        <x:f>IF(I32="","",IF(J32&gt;=0,"Within budget","Over budget"))</x:f>
      </x:c>
      <x:c r="L32" s="26"/>
    </x:row>
    <x:row r="33">
      <x:c r="A33" s="26"/>
      <x:c r="B33" s="26"/>
      <x:c r="C33" s="26"/>
      <x:c r="D33" s="26"/>
      <x:c r="E33" s="98"/>
      <x:c r="F33" s="98"/>
      <x:c r="G33" s="98"/>
      <x:c r="H33" s="98"/>
      <x:c r="I33" s="98" t="str">
        <x:f>IF(F33="","",SUM(F33:H33))</x:f>
      </x:c>
      <x:c r="J33" s="98" t="str">
        <x:f>IF(OR(E33="",I33=""),"",E33-I33)</x:f>
      </x:c>
      <x:c r="K33" s="26" t="str">
        <x:f>IF(I33="","",IF(J33&gt;=0,"Within budget","Over budget"))</x:f>
      </x:c>
      <x:c r="L33" s="26"/>
    </x:row>
    <x:row r="34">
      <x:c r="A34" s="26"/>
      <x:c r="B34" s="26"/>
      <x:c r="C34" s="26"/>
      <x:c r="D34" s="26"/>
      <x:c r="E34" s="98"/>
      <x:c r="F34" s="98"/>
      <x:c r="G34" s="98"/>
      <x:c r="H34" s="98"/>
      <x:c r="I34" s="98" t="str">
        <x:f>IF(F34="","",SUM(F34:H34))</x:f>
      </x:c>
      <x:c r="J34" s="98" t="str">
        <x:f>IF(OR(E34="",I34=""),"",E34-I34)</x:f>
      </x:c>
      <x:c r="K34" s="26" t="str">
        <x:f>IF(I34="","",IF(J34&gt;=0,"Within budget","Over budget"))</x:f>
      </x:c>
      <x:c r="L34" s="26"/>
    </x:row>
    <x:row r="35">
      <x:c r="A35" s="26"/>
      <x:c r="B35" s="26"/>
      <x:c r="C35" s="26"/>
      <x:c r="D35" s="26"/>
      <x:c r="E35" s="26"/>
      <x:c r="F35" s="26"/>
      <x:c r="G35" s="26"/>
      <x:c r="H35" s="26"/>
      <x:c r="I35" s="26"/>
      <x:c r="J35" s="26"/>
      <x:c r="K35" s="26"/>
      <x:c r="L35" s="26"/>
    </x:row>
    <x:row r="36">
      <x:c r="A36" s="117" t="str">
        <x:v>Decision rule: pause before buying. Compare final cost, return terms, seller reputation and whether the item supports a real need or goal.</x:v>
      </x:c>
      <x:c r="B36" s="117"/>
      <x:c r="C36" s="117"/>
      <x:c r="D36" s="117"/>
      <x:c r="E36" s="117"/>
      <x:c r="F36" s="117"/>
      <x:c r="G36" s="117"/>
      <x:c r="H36" s="117"/>
      <x:c r="I36" s="117"/>
      <x:c r="J36" s="117"/>
      <x:c r="K36" s="117"/>
      <x:c r="L36" s="117"/>
    </x:row>
  </x:sheetData>
  <x:mergeCells>
    <x:mergeCell ref="A1:L2"/>
    <x:mergeCell ref="A36:L36"/>
  </x:mergeCells>
  <x:conditionalFormatting sqref="J5:J34">
    <x:cfRule type="cellIs" dxfId="1" priority="1" operator="lessThan">
      <x:formula>0</x:formula>
    </x:cfRule>
    <x:cfRule type="cellIs" dxfId="2" priority="2" operator="greaterThanOrEqual">
      <x:formula>0</x:formula>
    </x:cfRule>
  </x:conditionalFormatting>
  <x:dataValidations count="3">
    <x:dataValidation type="list" sqref="C5:C34">
      <x:formula1>"Need,Want,Unsure"</x:formula1>
    </x:dataValidation>
    <x:dataValidation type="list" sqref="D5:D34">
      <x:formula1>"High,Medium,Low"</x:formula1>
    </x:dataValidation>
    <x:dataValidation type="list" sqref="K5:K34">
      <x:formula1>"Within budget,Over budget,Wait,Buy,Skip"</x:formula1>
    </x:dataValidation>
  </x:dataValidation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7" hidden="0" customWidth="1"/>
    <x:col min="3" max="3" width="14" hidden="0" customWidth="1"/>
    <x:col min="4" max="4" width="12" hidden="0" customWidth="1"/>
    <x:col min="5" max="5" width="17" hidden="0" customWidth="1"/>
    <x:col min="6" max="6" width="15" hidden="0" customWidth="1"/>
    <x:col min="7" max="7" width="12" hidden="0" customWidth="1"/>
    <x:col min="8" max="8" width="12" hidden="0" customWidth="1"/>
    <x:col min="9" max="9" width="26" hidden="0" customWidth="1"/>
  </x:cols>
  <x:sheetData>
    <x:row r="1">
      <x:c r="A1" s="94" t="str">
        <x:v>Subscription &amp; Renewal Tracker</x:v>
      </x:c>
      <x:c r="B1" s="94"/>
      <x:c r="C1" s="94"/>
      <x:c r="D1" s="94"/>
      <x:c r="E1" s="94"/>
      <x:c r="F1" s="94"/>
      <x:c r="G1" s="94"/>
      <x:c r="H1" s="94"/>
      <x:c r="I1" s="94"/>
    </x:row>
    <x:row r="2">
      <x:c r="A2" s="94"/>
      <x:c r="B2" s="94"/>
      <x:c r="C2" s="94"/>
      <x:c r="D2" s="94"/>
      <x:c r="E2" s="94"/>
      <x:c r="F2" s="94"/>
      <x:c r="G2" s="94"/>
      <x:c r="H2" s="94"/>
      <x:c r="I2" s="94"/>
    </x:row>
    <x:row r="3">
      <x:c r="A3" s="26"/>
      <x:c r="B3" s="26"/>
      <x:c r="C3" s="26"/>
      <x:c r="D3" s="26"/>
      <x:c r="E3" s="26"/>
      <x:c r="F3" s="26"/>
      <x:c r="G3" s="26"/>
      <x:c r="H3" s="26"/>
      <x:c r="I3" s="26"/>
    </x:row>
    <x:row r="4">
      <x:c r="A4" s="97" t="str">
        <x:v>Service</x:v>
      </x:c>
      <x:c r="B4" s="97" t="str">
        <x:v>Category</x:v>
      </x:c>
      <x:c r="C4" s="97" t="str">
        <x:v>Billing Cycle</x:v>
      </x:c>
      <x:c r="D4" s="97" t="str">
        <x:v>Cost</x:v>
      </x:c>
      <x:c r="E4" s="97" t="str">
        <x:v>Monthly Equivalent</x:v>
      </x:c>
      <x:c r="F4" s="97" t="str">
        <x:v>Next Renewal</x:v>
      </x:c>
      <x:c r="G4" s="97" t="str">
        <x:v>Use Level</x:v>
      </x:c>
      <x:c r="H4" s="97" t="str">
        <x:v>Decision</x:v>
      </x:c>
      <x:c r="I4" s="97" t="str">
        <x:v>Notes</x:v>
      </x:c>
    </x:row>
    <x:row r="5">
      <x:c r="A5" s="26"/>
      <x:c r="B5" s="26"/>
      <x:c r="C5" s="26"/>
      <x:c r="D5" s="126"/>
      <x:c r="E5" s="126" t="str">
        <x:f>IF(D5="","",IF(C5="Monthly",D5,IF(C5="Annual",D5/12,IF(C5="Weekly",D5*52/12,D5))))</x:f>
      </x:c>
      <x:c r="F5" s="127"/>
      <x:c r="G5" s="26"/>
      <x:c r="H5" s="26"/>
      <x:c r="I5" s="26"/>
    </x:row>
    <x:row r="6">
      <x:c r="A6" s="26"/>
      <x:c r="B6" s="26"/>
      <x:c r="C6" s="26"/>
      <x:c r="D6" s="126"/>
      <x:c r="E6" s="126" t="str">
        <x:f>IF(D6="","",IF(C6="Monthly",D6,IF(C6="Annual",D6/12,IF(C6="Weekly",D6*52/12,D6))))</x:f>
      </x:c>
      <x:c r="F6" s="127"/>
      <x:c r="G6" s="26"/>
      <x:c r="H6" s="26"/>
      <x:c r="I6" s="26"/>
    </x:row>
    <x:row r="7">
      <x:c r="A7" s="26"/>
      <x:c r="B7" s="26"/>
      <x:c r="C7" s="26"/>
      <x:c r="D7" s="126"/>
      <x:c r="E7" s="126" t="str">
        <x:f>IF(D7="","",IF(C7="Monthly",D7,IF(C7="Annual",D7/12,IF(C7="Weekly",D7*52/12,D7))))</x:f>
      </x:c>
      <x:c r="F7" s="127"/>
      <x:c r="G7" s="26"/>
      <x:c r="H7" s="26"/>
      <x:c r="I7" s="26"/>
    </x:row>
    <x:row r="8">
      <x:c r="A8" s="26"/>
      <x:c r="B8" s="26"/>
      <x:c r="C8" s="26"/>
      <x:c r="D8" s="126"/>
      <x:c r="E8" s="126" t="str">
        <x:f>IF(D8="","",IF(C8="Monthly",D8,IF(C8="Annual",D8/12,IF(C8="Weekly",D8*52/12,D8))))</x:f>
      </x:c>
      <x:c r="F8" s="127"/>
      <x:c r="G8" s="26"/>
      <x:c r="H8" s="26"/>
      <x:c r="I8" s="26"/>
    </x:row>
    <x:row r="9">
      <x:c r="A9" s="26"/>
      <x:c r="B9" s="26"/>
      <x:c r="C9" s="26"/>
      <x:c r="D9" s="126"/>
      <x:c r="E9" s="126" t="str">
        <x:f>IF(D9="","",IF(C9="Monthly",D9,IF(C9="Annual",D9/12,IF(C9="Weekly",D9*52/12,D9))))</x:f>
      </x:c>
      <x:c r="F9" s="127"/>
      <x:c r="G9" s="26"/>
      <x:c r="H9" s="26"/>
      <x:c r="I9" s="26"/>
    </x:row>
    <x:row r="10">
      <x:c r="A10" s="26"/>
      <x:c r="B10" s="26"/>
      <x:c r="C10" s="26"/>
      <x:c r="D10" s="126"/>
      <x:c r="E10" s="126" t="str">
        <x:f>IF(D10="","",IF(C10="Monthly",D10,IF(C10="Annual",D10/12,IF(C10="Weekly",D10*52/12,D10))))</x:f>
      </x:c>
      <x:c r="F10" s="127"/>
      <x:c r="G10" s="26"/>
      <x:c r="H10" s="26"/>
      <x:c r="I10" s="26"/>
    </x:row>
    <x:row r="11">
      <x:c r="A11" s="26"/>
      <x:c r="B11" s="26"/>
      <x:c r="C11" s="26"/>
      <x:c r="D11" s="126"/>
      <x:c r="E11" s="126" t="str">
        <x:f>IF(D11="","",IF(C11="Monthly",D11,IF(C11="Annual",D11/12,IF(C11="Weekly",D11*52/12,D11))))</x:f>
      </x:c>
      <x:c r="F11" s="127"/>
      <x:c r="G11" s="26"/>
      <x:c r="H11" s="26"/>
      <x:c r="I11" s="26"/>
    </x:row>
    <x:row r="12">
      <x:c r="A12" s="26"/>
      <x:c r="B12" s="26"/>
      <x:c r="C12" s="26"/>
      <x:c r="D12" s="126"/>
      <x:c r="E12" s="126" t="str">
        <x:f>IF(D12="","",IF(C12="Monthly",D12,IF(C12="Annual",D12/12,IF(C12="Weekly",D12*52/12,D12))))</x:f>
      </x:c>
      <x:c r="F12" s="127"/>
      <x:c r="G12" s="26"/>
      <x:c r="H12" s="26"/>
      <x:c r="I12" s="26"/>
    </x:row>
    <x:row r="13">
      <x:c r="A13" s="26"/>
      <x:c r="B13" s="26"/>
      <x:c r="C13" s="26"/>
      <x:c r="D13" s="126"/>
      <x:c r="E13" s="126" t="str">
        <x:f>IF(D13="","",IF(C13="Monthly",D13,IF(C13="Annual",D13/12,IF(C13="Weekly",D13*52/12,D13))))</x:f>
      </x:c>
      <x:c r="F13" s="127"/>
      <x:c r="G13" s="26"/>
      <x:c r="H13" s="26"/>
      <x:c r="I13" s="26"/>
    </x:row>
    <x:row r="14">
      <x:c r="A14" s="26"/>
      <x:c r="B14" s="26"/>
      <x:c r="C14" s="26"/>
      <x:c r="D14" s="126"/>
      <x:c r="E14" s="126" t="str">
        <x:f>IF(D14="","",IF(C14="Monthly",D14,IF(C14="Annual",D14/12,IF(C14="Weekly",D14*52/12,D14))))</x:f>
      </x:c>
      <x:c r="F14" s="127"/>
      <x:c r="G14" s="26"/>
      <x:c r="H14" s="26"/>
      <x:c r="I14" s="26"/>
    </x:row>
    <x:row r="15">
      <x:c r="A15" s="26"/>
      <x:c r="B15" s="26"/>
      <x:c r="C15" s="26"/>
      <x:c r="D15" s="126"/>
      <x:c r="E15" s="126" t="str">
        <x:f>IF(D15="","",IF(C15="Monthly",D15,IF(C15="Annual",D15/12,IF(C15="Weekly",D15*52/12,D15))))</x:f>
      </x:c>
      <x:c r="F15" s="127"/>
      <x:c r="G15" s="26"/>
      <x:c r="H15" s="26"/>
      <x:c r="I15" s="26"/>
    </x:row>
    <x:row r="16">
      <x:c r="A16" s="26"/>
      <x:c r="B16" s="26"/>
      <x:c r="C16" s="26"/>
      <x:c r="D16" s="126"/>
      <x:c r="E16" s="126" t="str">
        <x:f>IF(D16="","",IF(C16="Monthly",D16,IF(C16="Annual",D16/12,IF(C16="Weekly",D16*52/12,D16))))</x:f>
      </x:c>
      <x:c r="F16" s="127"/>
      <x:c r="G16" s="26"/>
      <x:c r="H16" s="26"/>
      <x:c r="I16" s="26"/>
    </x:row>
    <x:row r="17">
      <x:c r="A17" s="26"/>
      <x:c r="B17" s="26"/>
      <x:c r="C17" s="26"/>
      <x:c r="D17" s="126"/>
      <x:c r="E17" s="126" t="str">
        <x:f>IF(D17="","",IF(C17="Monthly",D17,IF(C17="Annual",D17/12,IF(C17="Weekly",D17*52/12,D17))))</x:f>
      </x:c>
      <x:c r="F17" s="127"/>
      <x:c r="G17" s="26"/>
      <x:c r="H17" s="26"/>
      <x:c r="I17" s="26"/>
    </x:row>
    <x:row r="18">
      <x:c r="A18" s="26"/>
      <x:c r="B18" s="26"/>
      <x:c r="C18" s="26"/>
      <x:c r="D18" s="126"/>
      <x:c r="E18" s="126" t="str">
        <x:f>IF(D18="","",IF(C18="Monthly",D18,IF(C18="Annual",D18/12,IF(C18="Weekly",D18*52/12,D18))))</x:f>
      </x:c>
      <x:c r="F18" s="127"/>
      <x:c r="G18" s="26"/>
      <x:c r="H18" s="26"/>
      <x:c r="I18" s="26"/>
    </x:row>
    <x:row r="19">
      <x:c r="A19" s="26"/>
      <x:c r="B19" s="26"/>
      <x:c r="C19" s="26"/>
      <x:c r="D19" s="126"/>
      <x:c r="E19" s="126" t="str">
        <x:f>IF(D19="","",IF(C19="Monthly",D19,IF(C19="Annual",D19/12,IF(C19="Weekly",D19*52/12,D19))))</x:f>
      </x:c>
      <x:c r="F19" s="127"/>
      <x:c r="G19" s="26"/>
      <x:c r="H19" s="26"/>
      <x:c r="I19" s="26"/>
    </x:row>
    <x:row r="20">
      <x:c r="A20" s="26"/>
      <x:c r="B20" s="26"/>
      <x:c r="C20" s="26"/>
      <x:c r="D20" s="126"/>
      <x:c r="E20" s="126" t="str">
        <x:f>IF(D20="","",IF(C20="Monthly",D20,IF(C20="Annual",D20/12,IF(C20="Weekly",D20*52/12,D20))))</x:f>
      </x:c>
      <x:c r="F20" s="127"/>
      <x:c r="G20" s="26"/>
      <x:c r="H20" s="26"/>
      <x:c r="I20" s="26"/>
    </x:row>
    <x:row r="21">
      <x:c r="A21" s="26"/>
      <x:c r="B21" s="26"/>
      <x:c r="C21" s="26"/>
      <x:c r="D21" s="126"/>
      <x:c r="E21" s="126" t="str">
        <x:f>IF(D21="","",IF(C21="Monthly",D21,IF(C21="Annual",D21/12,IF(C21="Weekly",D21*52/12,D21))))</x:f>
      </x:c>
      <x:c r="F21" s="127"/>
      <x:c r="G21" s="26"/>
      <x:c r="H21" s="26"/>
      <x:c r="I21" s="26"/>
    </x:row>
    <x:row r="22">
      <x:c r="A22" s="26"/>
      <x:c r="B22" s="26"/>
      <x:c r="C22" s="26"/>
      <x:c r="D22" s="126"/>
      <x:c r="E22" s="126" t="str">
        <x:f>IF(D22="","",IF(C22="Monthly",D22,IF(C22="Annual",D22/12,IF(C22="Weekly",D22*52/12,D22))))</x:f>
      </x:c>
      <x:c r="F22" s="127"/>
      <x:c r="G22" s="26"/>
      <x:c r="H22" s="26"/>
      <x:c r="I22" s="26"/>
    </x:row>
    <x:row r="23">
      <x:c r="A23" s="26"/>
      <x:c r="B23" s="26"/>
      <x:c r="C23" s="26"/>
      <x:c r="D23" s="126"/>
      <x:c r="E23" s="126" t="str">
        <x:f>IF(D23="","",IF(C23="Monthly",D23,IF(C23="Annual",D23/12,IF(C23="Weekly",D23*52/12,D23))))</x:f>
      </x:c>
      <x:c r="F23" s="127"/>
      <x:c r="G23" s="26"/>
      <x:c r="H23" s="26"/>
      <x:c r="I23" s="26"/>
    </x:row>
    <x:row r="24">
      <x:c r="A24" s="26"/>
      <x:c r="B24" s="26"/>
      <x:c r="C24" s="26"/>
      <x:c r="D24" s="126"/>
      <x:c r="E24" s="126" t="str">
        <x:f>IF(D24="","",IF(C24="Monthly",D24,IF(C24="Annual",D24/12,IF(C24="Weekly",D24*52/12,D24))))</x:f>
      </x:c>
      <x:c r="F24" s="127"/>
      <x:c r="G24" s="26"/>
      <x:c r="H24" s="26"/>
      <x:c r="I24" s="26"/>
    </x:row>
    <x:row r="25">
      <x:c r="A25" s="26"/>
      <x:c r="B25" s="26"/>
      <x:c r="C25" s="26"/>
      <x:c r="D25" s="126"/>
      <x:c r="E25" s="126" t="str">
        <x:f>IF(D25="","",IF(C25="Monthly",D25,IF(C25="Annual",D25/12,IF(C25="Weekly",D25*52/12,D25))))</x:f>
      </x:c>
      <x:c r="F25" s="127"/>
      <x:c r="G25" s="26"/>
      <x:c r="H25" s="26"/>
      <x:c r="I25" s="26"/>
    </x:row>
    <x:row r="26">
      <x:c r="A26" s="26"/>
      <x:c r="B26" s="26"/>
      <x:c r="C26" s="26"/>
      <x:c r="D26" s="126"/>
      <x:c r="E26" s="126" t="str">
        <x:f>IF(D26="","",IF(C26="Monthly",D26,IF(C26="Annual",D26/12,IF(C26="Weekly",D26*52/12,D26))))</x:f>
      </x:c>
      <x:c r="F26" s="127"/>
      <x:c r="G26" s="26"/>
      <x:c r="H26" s="26"/>
      <x:c r="I26" s="26"/>
    </x:row>
    <x:row r="27">
      <x:c r="A27" s="26"/>
      <x:c r="B27" s="26"/>
      <x:c r="C27" s="26"/>
      <x:c r="D27" s="126"/>
      <x:c r="E27" s="126" t="str">
        <x:f>IF(D27="","",IF(C27="Monthly",D27,IF(C27="Annual",D27/12,IF(C27="Weekly",D27*52/12,D27))))</x:f>
      </x:c>
      <x:c r="F27" s="127"/>
      <x:c r="G27" s="26"/>
      <x:c r="H27" s="26"/>
      <x:c r="I27" s="26"/>
    </x:row>
    <x:row r="28">
      <x:c r="A28" s="26"/>
      <x:c r="B28" s="26"/>
      <x:c r="C28" s="26"/>
      <x:c r="D28" s="126"/>
      <x:c r="E28" s="126" t="str">
        <x:f>IF(D28="","",IF(C28="Monthly",D28,IF(C28="Annual",D28/12,IF(C28="Weekly",D28*52/12,D28))))</x:f>
      </x:c>
      <x:c r="F28" s="127"/>
      <x:c r="G28" s="26"/>
      <x:c r="H28" s="26"/>
      <x:c r="I28" s="26"/>
    </x:row>
    <x:row r="29">
      <x:c r="A29" s="26"/>
      <x:c r="B29" s="26"/>
      <x:c r="C29" s="26"/>
      <x:c r="D29" s="126"/>
      <x:c r="E29" s="126" t="str">
        <x:f>IF(D29="","",IF(C29="Monthly",D29,IF(C29="Annual",D29/12,IF(C29="Weekly",D29*52/12,D29))))</x:f>
      </x:c>
      <x:c r="F29" s="127"/>
      <x:c r="G29" s="26"/>
      <x:c r="H29" s="26"/>
      <x:c r="I29" s="26"/>
    </x:row>
    <x:row r="30">
      <x:c r="A30" s="26"/>
      <x:c r="B30" s="26"/>
      <x:c r="C30" s="26"/>
      <x:c r="D30" s="26"/>
      <x:c r="E30" s="26"/>
      <x:c r="F30" s="26"/>
      <x:c r="G30" s="26"/>
      <x:c r="H30" s="26"/>
      <x:c r="I30" s="26"/>
    </x:row>
    <x:row r="31">
      <x:c r="A31" s="99" t="str">
        <x:v>Estimated Monthly Subscription Total</x:v>
      </x:c>
      <x:c r="B31" s="99"/>
      <x:c r="C31" s="99"/>
      <x:c r="D31" s="99"/>
      <x:c r="E31" s="128" t="n">
        <x:f>SUM(E5:E29)</x:f>
        <x:v>0</x:v>
      </x:c>
      <x:c r="F31" s="99"/>
      <x:c r="G31" s="99"/>
      <x:c r="H31" s="99"/>
      <x:c r="I31" s="99"/>
    </x:row>
  </x:sheetData>
  <x:mergeCells>
    <x:mergeCell ref="A1:I2"/>
  </x:mergeCells>
  <x:dataValidations count="3">
    <x:dataValidation type="list" sqref="C5:C29">
      <x:formula1>"Monthly,Annual,Weekly,Other"</x:formula1>
    </x:dataValidation>
    <x:dataValidation type="list" sqref="G5:G29">
      <x:formula1>"High,Medium,Low,Unused"</x:formula1>
    </x:dataValidation>
    <x:dataValidation type="list" sqref="H5:H29">
      <x:formula1>"Keep,Review,Cancel"</x:formula1>
    </x:dataValidation>
  </x:dataValidation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2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2" hidden="0" customWidth="1"/>
    <x:col min="7" max="7" width="16" hidden="0" customWidth="1"/>
    <x:col min="8" max="8" width="28" hidden="0" customWidth="1"/>
  </x:cols>
  <x:sheetData>
    <x:row r="1">
      <x:c r="A1" s="94" t="str">
        <x:v>Savings Goals</x:v>
      </x:c>
      <x:c r="B1" s="94"/>
      <x:c r="C1" s="94"/>
      <x:c r="D1" s="94"/>
      <x:c r="E1" s="94"/>
      <x:c r="F1" s="94"/>
      <x:c r="G1" s="94"/>
      <x:c r="H1" s="94"/>
    </x:row>
    <x:row r="2">
      <x:c r="A2" s="94"/>
      <x:c r="B2" s="94"/>
      <x:c r="C2" s="94"/>
      <x:c r="D2" s="94"/>
      <x:c r="E2" s="94"/>
      <x:c r="F2" s="94"/>
      <x:c r="G2" s="94"/>
      <x:c r="H2" s="94"/>
    </x:row>
    <x:row r="3">
      <x:c r="A3" s="26"/>
      <x:c r="B3" s="26"/>
      <x:c r="C3" s="26"/>
      <x:c r="D3" s="26"/>
      <x:c r="E3" s="26"/>
      <x:c r="F3" s="26"/>
      <x:c r="G3" s="26"/>
      <x:c r="H3" s="26"/>
    </x:row>
    <x:row r="4">
      <x:c r="A4" s="97" t="str">
        <x:v>Goal</x:v>
      </x:c>
      <x:c r="B4" s="97" t="str">
        <x:v>Target Amount</x:v>
      </x:c>
      <x:c r="C4" s="97" t="str">
        <x:v>Saved So Far</x:v>
      </x:c>
      <x:c r="D4" s="97" t="str">
        <x:v>Remaining</x:v>
      </x:c>
      <x:c r="E4" s="97" t="str">
        <x:v>Target Date</x:v>
      </x:c>
      <x:c r="F4" s="97" t="str">
        <x:v>Months Left</x:v>
      </x:c>
      <x:c r="G4" s="97" t="str">
        <x:v>Monthly Needed</x:v>
      </x:c>
      <x:c r="H4" s="97" t="str">
        <x:v>Next Action</x:v>
      </x:c>
    </x:row>
    <x:row r="5">
      <x:c r="A5" s="26"/>
      <x:c r="B5" s="126"/>
      <x:c r="C5" s="126"/>
      <x:c r="D5" s="126" t="str">
        <x:f>IF(B5="","",MAX(0,B5-C5))</x:f>
      </x:c>
      <x:c r="E5" s="127"/>
      <x:c r="F5" s="26" t="str">
        <x:f>IF(E5="","",MAX(1,ROUNDUP((E5-TODAY())/30,0)))</x:f>
      </x:c>
      <x:c r="G5" s="126" t="str">
        <x:f>IF(OR(D5="",F5=""),"",D5/F5)</x:f>
      </x:c>
      <x:c r="H5" s="26"/>
    </x:row>
    <x:row r="6">
      <x:c r="A6" s="26"/>
      <x:c r="B6" s="126"/>
      <x:c r="C6" s="126"/>
      <x:c r="D6" s="126" t="str">
        <x:f>IF(B6="","",MAX(0,B6-C6))</x:f>
      </x:c>
      <x:c r="E6" s="127"/>
      <x:c r="F6" s="26" t="str">
        <x:f>IF(E6="","",MAX(1,ROUNDUP((E6-TODAY())/30,0)))</x:f>
      </x:c>
      <x:c r="G6" s="126" t="str">
        <x:f>IF(OR(D6="",F6=""),"",D6/F6)</x:f>
      </x:c>
      <x:c r="H6" s="26"/>
    </x:row>
    <x:row r="7">
      <x:c r="A7" s="26"/>
      <x:c r="B7" s="126"/>
      <x:c r="C7" s="126"/>
      <x:c r="D7" s="126" t="str">
        <x:f>IF(B7="","",MAX(0,B7-C7))</x:f>
      </x:c>
      <x:c r="E7" s="127"/>
      <x:c r="F7" s="26" t="str">
        <x:f>IF(E7="","",MAX(1,ROUNDUP((E7-TODAY())/30,0)))</x:f>
      </x:c>
      <x:c r="G7" s="126" t="str">
        <x:f>IF(OR(D7="",F7=""),"",D7/F7)</x:f>
      </x:c>
      <x:c r="H7" s="26"/>
    </x:row>
    <x:row r="8">
      <x:c r="A8" s="26"/>
      <x:c r="B8" s="126"/>
      <x:c r="C8" s="126"/>
      <x:c r="D8" s="126" t="str">
        <x:f>IF(B8="","",MAX(0,B8-C8))</x:f>
      </x:c>
      <x:c r="E8" s="127"/>
      <x:c r="F8" s="26" t="str">
        <x:f>IF(E8="","",MAX(1,ROUNDUP((E8-TODAY())/30,0)))</x:f>
      </x:c>
      <x:c r="G8" s="126" t="str">
        <x:f>IF(OR(D8="",F8=""),"",D8/F8)</x:f>
      </x:c>
      <x:c r="H8" s="26"/>
    </x:row>
    <x:row r="9">
      <x:c r="A9" s="26"/>
      <x:c r="B9" s="126"/>
      <x:c r="C9" s="126"/>
      <x:c r="D9" s="126" t="str">
        <x:f>IF(B9="","",MAX(0,B9-C9))</x:f>
      </x:c>
      <x:c r="E9" s="127"/>
      <x:c r="F9" s="26" t="str">
        <x:f>IF(E9="","",MAX(1,ROUNDUP((E9-TODAY())/30,0)))</x:f>
      </x:c>
      <x:c r="G9" s="126" t="str">
        <x:f>IF(OR(D9="",F9=""),"",D9/F9)</x:f>
      </x:c>
      <x:c r="H9" s="26"/>
    </x:row>
    <x:row r="10">
      <x:c r="A10" s="26"/>
      <x:c r="B10" s="126"/>
      <x:c r="C10" s="126"/>
      <x:c r="D10" s="126" t="str">
        <x:f>IF(B10="","",MAX(0,B10-C10))</x:f>
      </x:c>
      <x:c r="E10" s="127"/>
      <x:c r="F10" s="26" t="str">
        <x:f>IF(E10="","",MAX(1,ROUNDUP((E10-TODAY())/30,0)))</x:f>
      </x:c>
      <x:c r="G10" s="126" t="str">
        <x:f>IF(OR(D10="",F10=""),"",D10/F10)</x:f>
      </x:c>
      <x:c r="H10" s="26"/>
    </x:row>
    <x:row r="11">
      <x:c r="A11" s="26"/>
      <x:c r="B11" s="126"/>
      <x:c r="C11" s="126"/>
      <x:c r="D11" s="126" t="str">
        <x:f>IF(B11="","",MAX(0,B11-C11))</x:f>
      </x:c>
      <x:c r="E11" s="127"/>
      <x:c r="F11" s="26" t="str">
        <x:f>IF(E11="","",MAX(1,ROUNDUP((E11-TODAY())/30,0)))</x:f>
      </x:c>
      <x:c r="G11" s="126" t="str">
        <x:f>IF(OR(D11="",F11=""),"",D11/F11)</x:f>
      </x:c>
      <x:c r="H11" s="26"/>
    </x:row>
    <x:row r="12">
      <x:c r="A12" s="26"/>
      <x:c r="B12" s="126"/>
      <x:c r="C12" s="126"/>
      <x:c r="D12" s="126" t="str">
        <x:f>IF(B12="","",MAX(0,B12-C12))</x:f>
      </x:c>
      <x:c r="E12" s="127"/>
      <x:c r="F12" s="26" t="str">
        <x:f>IF(E12="","",MAX(1,ROUNDUP((E12-TODAY())/30,0)))</x:f>
      </x:c>
      <x:c r="G12" s="126" t="str">
        <x:f>IF(OR(D12="",F12=""),"",D12/F12)</x:f>
      </x:c>
      <x:c r="H12" s="26"/>
    </x:row>
    <x:row r="13">
      <x:c r="A13" s="26"/>
      <x:c r="B13" s="126"/>
      <x:c r="C13" s="126"/>
      <x:c r="D13" s="126" t="str">
        <x:f>IF(B13="","",MAX(0,B13-C13))</x:f>
      </x:c>
      <x:c r="E13" s="127"/>
      <x:c r="F13" s="26" t="str">
        <x:f>IF(E13="","",MAX(1,ROUNDUP((E13-TODAY())/30,0)))</x:f>
      </x:c>
      <x:c r="G13" s="126" t="str">
        <x:f>IF(OR(D13="",F13=""),"",D13/F13)</x:f>
      </x:c>
      <x:c r="H13" s="26"/>
    </x:row>
    <x:row r="14">
      <x:c r="A14" s="26"/>
      <x:c r="B14" s="126"/>
      <x:c r="C14" s="126"/>
      <x:c r="D14" s="126" t="str">
        <x:f>IF(B14="","",MAX(0,B14-C14))</x:f>
      </x:c>
      <x:c r="E14" s="127"/>
      <x:c r="F14" s="26" t="str">
        <x:f>IF(E14="","",MAX(1,ROUNDUP((E14-TODAY())/30,0)))</x:f>
      </x:c>
      <x:c r="G14" s="126" t="str">
        <x:f>IF(OR(D14="",F14=""),"",D14/F14)</x:f>
      </x:c>
      <x:c r="H14" s="26"/>
    </x:row>
    <x:row r="15">
      <x:c r="A15" s="26"/>
      <x:c r="B15" s="126"/>
      <x:c r="C15" s="126"/>
      <x:c r="D15" s="126" t="str">
        <x:f>IF(B15="","",MAX(0,B15-C15))</x:f>
      </x:c>
      <x:c r="E15" s="127"/>
      <x:c r="F15" s="26" t="str">
        <x:f>IF(E15="","",MAX(1,ROUNDUP((E15-TODAY())/30,0)))</x:f>
      </x:c>
      <x:c r="G15" s="126" t="str">
        <x:f>IF(OR(D15="",F15=""),"",D15/F15)</x:f>
      </x:c>
      <x:c r="H15" s="26"/>
    </x:row>
    <x:row r="16">
      <x:c r="A16" s="26"/>
      <x:c r="B16" s="126"/>
      <x:c r="C16" s="126"/>
      <x:c r="D16" s="126" t="str">
        <x:f>IF(B16="","",MAX(0,B16-C16))</x:f>
      </x:c>
      <x:c r="E16" s="127"/>
      <x:c r="F16" s="26" t="str">
        <x:f>IF(E16="","",MAX(1,ROUNDUP((E16-TODAY())/30,0)))</x:f>
      </x:c>
      <x:c r="G16" s="126" t="str">
        <x:f>IF(OR(D16="",F16=""),"",D16/F16)</x:f>
      </x:c>
      <x:c r="H16" s="26"/>
    </x:row>
    <x:row r="17">
      <x:c r="A17" s="26"/>
      <x:c r="B17" s="126"/>
      <x:c r="C17" s="126"/>
      <x:c r="D17" s="126" t="str">
        <x:f>IF(B17="","",MAX(0,B17-C17))</x:f>
      </x:c>
      <x:c r="E17" s="127"/>
      <x:c r="F17" s="26" t="str">
        <x:f>IF(E17="","",MAX(1,ROUNDUP((E17-TODAY())/30,0)))</x:f>
      </x:c>
      <x:c r="G17" s="126" t="str">
        <x:f>IF(OR(D17="",F17=""),"",D17/F17)</x:f>
      </x:c>
      <x:c r="H17" s="26"/>
    </x:row>
    <x:row r="18">
      <x:c r="A18" s="26"/>
      <x:c r="B18" s="126"/>
      <x:c r="C18" s="126"/>
      <x:c r="D18" s="126" t="str">
        <x:f>IF(B18="","",MAX(0,B18-C18))</x:f>
      </x:c>
      <x:c r="E18" s="127"/>
      <x:c r="F18" s="26" t="str">
        <x:f>IF(E18="","",MAX(1,ROUNDUP((E18-TODAY())/30,0)))</x:f>
      </x:c>
      <x:c r="G18" s="126" t="str">
        <x:f>IF(OR(D18="",F18=""),"",D18/F18)</x:f>
      </x:c>
      <x:c r="H18" s="26"/>
    </x:row>
    <x:row r="19">
      <x:c r="A19" s="26"/>
      <x:c r="B19" s="126"/>
      <x:c r="C19" s="126"/>
      <x:c r="D19" s="126" t="str">
        <x:f>IF(B19="","",MAX(0,B19-C19))</x:f>
      </x:c>
      <x:c r="E19" s="127"/>
      <x:c r="F19" s="26" t="str">
        <x:f>IF(E19="","",MAX(1,ROUNDUP((E19-TODAY())/30,0)))</x:f>
      </x:c>
      <x:c r="G19" s="126" t="str">
        <x:f>IF(OR(D19="",F19=""),"",D19/F19)</x:f>
      </x:c>
      <x:c r="H19" s="26"/>
    </x:row>
    <x:row r="20">
      <x:c r="A20" s="26"/>
      <x:c r="B20" s="26"/>
      <x:c r="C20" s="26"/>
      <x:c r="D20" s="26"/>
      <x:c r="E20" s="26"/>
      <x:c r="F20" s="26"/>
      <x:c r="G20" s="26"/>
      <x:c r="H20" s="26"/>
    </x:row>
  </x:sheetData>
  <x:mergeCells>
    <x:mergeCell ref="A1:H2"/>
  </x:mergeCells>
  <x:conditionalFormatting sqref="C5:C19">
    <x:cfRule type="dataBar" priority="1">
      <x:dataBar>
        <x:cfvo type="min"/>
        <x:cfvo type="max"/>
        <x:color rgb="FF15803D"/>
      </x:dataBar>
      <x:extLst>
        <x:ext xmlns:x14="http://schemas.microsoft.com/office/spreadsheetml/2009/9/main" uri="{B025F937-C7B1-47D3-B67F-A62EFF666E3E}">
          <x14:id>{5A9F3B76-44C8-47AF-A036-4969B6733D35}</x14:id>
        </x:ext>
      </x:extLst>
    </x:cfRule>
  </x:conditionalFormatting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5A9F3B76-44C8-47AF-A036-4969B6733D35}">
            <x14:dataBar gradient="1">
              <x14:cfvo type="min"/>
              <x14:cfvo type="max"/>
              <x14:fillColor rgb="FF15803D"/>
            </x14:dataBar>
          </x14:cfRule>
          <xm:sqref>C5:C19</xm:sqref>
        </x14:conditionalFormatting>
      </x14:conditionalFormattings>
    </x:ext>
  </x:extLst>
</x:worksheet>
</file>

<file path=xl/worksheets/sheet6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>
      <x:c r="A1" s="5" t="str">
        <x:v>Easy World Deals - Budget Dashboard</x:v>
      </x:c>
      <x:c r="B1" s="5"/>
      <x:c r="C1" s="5"/>
      <x:c r="D1" s="5"/>
      <x:c r="E1" s="5"/>
      <x:c r="F1" s="5"/>
      <x:c r="G1" s="5"/>
      <x:c r="H1" s="5"/>
    </x:row>
    <x:row r="2">
      <x:c r="A2" s="5"/>
      <x:c r="B2" s="5"/>
      <x:c r="C2" s="5"/>
      <x:c r="D2" s="5"/>
      <x:c r="E2" s="5"/>
      <x:c r="F2" s="5"/>
      <x:c r="G2" s="5"/>
      <x:c r="H2" s="5"/>
    </x:row>
    <x:row r="4">
      <x:c r="A4" s="14" t="str">
        <x:v>Actual Income</x:v>
      </x:c>
      <x:c r="B4" s="14"/>
      <x:c r="D4" s="14" t="str">
        <x:v>Actual Expenses</x:v>
      </x:c>
      <x:c r="E4" s="14"/>
      <x:c r="G4" s="14" t="str">
        <x:v>Money Remaining</x:v>
      </x:c>
      <x:c r="H4" s="14"/>
    </x:row>
    <x:row r="5">
      <x:c r="A5" s="152" t="n">
        <x:f>'Monthly Budget'!C12</x:f>
        <x:v>0</x:v>
      </x:c>
      <x:c r="B5" s="152"/>
      <x:c r="D5" s="152" t="n">
        <x:f>'Monthly Budget'!C35</x:f>
        <x:v>0</x:v>
      </x:c>
      <x:c r="E5" s="152"/>
      <x:c r="G5" s="152" t="n">
        <x:f>'Monthly Budget'!C41</x:f>
        <x:v>0</x:v>
      </x:c>
      <x:c r="H5" s="152"/>
    </x:row>
    <x:row r="6">
      <x:c r="A6" s="152"/>
      <x:c r="B6" s="152"/>
      <x:c r="C6" s="120"/>
      <x:c r="D6" s="152"/>
      <x:c r="E6" s="152"/>
      <x:c r="G6" s="152"/>
      <x:c r="H6" s="152"/>
    </x:row>
    <x:row r="7">
      <x:c r="A7" s="158"/>
      <x:c r="B7" s="158"/>
      <x:c r="C7" s="120"/>
      <x:c r="D7" s="158"/>
      <x:c r="E7" s="158"/>
      <x:c r="G7" s="158"/>
      <x:c r="H7" s="158"/>
    </x:row>
    <x:row r="8">
      <x:c r="A8" s="173" t="str">
        <x:v>Savings Rate</x:v>
      </x:c>
      <x:c r="B8" s="173"/>
      <x:c r="C8" s="120"/>
      <x:c r="D8" s="173" t="str">
        <x:v>Monthly Subscriptions</x:v>
      </x:c>
      <x:c r="E8" s="173"/>
      <x:c r="G8" s="14" t="str">
        <x:v>Planned Shopping Total</x:v>
      </x:c>
      <x:c r="H8" s="14"/>
    </x:row>
    <x:row r="9">
      <x:c r="A9" s="192" t="n">
        <x:f>'Monthly Budget'!C42</x:f>
        <x:v>0</x:v>
      </x:c>
      <x:c r="B9" s="192"/>
      <x:c r="C9" s="120"/>
      <x:c r="D9" s="152" t="n">
        <x:f>Subscriptions!E31</x:f>
        <x:v>0</x:v>
      </x:c>
      <x:c r="E9" s="152"/>
      <x:c r="G9" s="152" t="n">
        <x:f>SUM('Shopping Planner'!I5:I34)</x:f>
        <x:v>0</x:v>
      </x:c>
      <x:c r="H9" s="152"/>
    </x:row>
    <x:row r="10">
      <x:c r="A10" s="192"/>
      <x:c r="B10" s="192"/>
      <x:c r="C10" s="120"/>
      <x:c r="D10" s="152"/>
      <x:c r="E10" s="152"/>
      <x:c r="G10" s="152"/>
      <x:c r="H10" s="152"/>
    </x:row>
    <x:row r="11">
      <x:c r="A11" s="178"/>
      <x:c r="B11" s="178"/>
      <x:c r="D11" s="158"/>
      <x:c r="E11" s="158"/>
      <x:c r="G11" s="158"/>
      <x:c r="H11" s="158"/>
    </x:row>
    <x:row r="12">
      <x:c r="A12" s="198" t="str">
        <x:v>Monthly Focus</x:v>
      </x:c>
      <x:c r="B12" s="198"/>
      <x:c r="C12" s="64"/>
      <x:c r="D12" s="199"/>
      <x:c r="E12" s="199"/>
      <x:c r="F12" s="64"/>
      <x:c r="G12" s="199"/>
      <x:c r="H12" s="199"/>
    </x:row>
    <x:row r="13">
      <x:c r="A13" s="207" t="str">
        <x:v>1) Fund needs first.  2) Review wants before checkout.  3) Track subscriptions.  4) Give every savings goal a next action.  5) Review the dashboard once a week.</x:v>
      </x:c>
      <x:c r="B13" s="207"/>
      <x:c r="C13" s="207"/>
      <x:c r="D13" s="207"/>
      <x:c r="E13" s="207"/>
      <x:c r="F13" s="207"/>
      <x:c r="G13" s="207"/>
      <x:c r="H13" s="207"/>
    </x:row>
    <x:row r="14">
      <x:c r="A14" s="207"/>
      <x:c r="B14" s="207"/>
      <x:c r="C14" s="207"/>
      <x:c r="D14" s="207"/>
      <x:c r="E14" s="207"/>
      <x:c r="F14" s="207"/>
      <x:c r="G14" s="207"/>
      <x:c r="H14" s="207"/>
    </x:row>
    <x:row r="15">
      <x:c r="A15" s="147"/>
      <x:c r="B15" s="147"/>
      <x:c r="C15" s="147"/>
      <x:c r="D15" s="147"/>
      <x:c r="E15" s="147"/>
      <x:c r="F15" s="147"/>
      <x:c r="G15" s="147"/>
      <x:c r="H15" s="147"/>
    </x:row>
    <x:row r="16">
      <x:c r="A16" s="147"/>
      <x:c r="B16" s="147"/>
      <x:c r="C16" s="147"/>
      <x:c r="D16" s="147"/>
      <x:c r="E16" s="147"/>
      <x:c r="F16" s="147"/>
      <x:c r="G16" s="147"/>
      <x:c r="H16" s="147"/>
    </x:row>
    <x:row r="17">
      <x:c r="A17" s="147"/>
      <x:c r="B17" s="147"/>
      <x:c r="C17" s="147"/>
      <x:c r="D17" s="147"/>
      <x:c r="E17" s="147"/>
      <x:c r="F17" s="147"/>
      <x:c r="G17" s="147"/>
      <x:c r="H17" s="147"/>
    </x:row>
    <x:row r="18">
      <x:c r="A18" s="147"/>
      <x:c r="B18" s="147"/>
      <x:c r="C18" s="147"/>
      <x:c r="D18" s="147"/>
      <x:c r="E18" s="147"/>
      <x:c r="F18" s="147"/>
      <x:c r="G18" s="147"/>
      <x:c r="H18" s="147"/>
    </x:row>
  </x:sheetData>
  <x:mergeCells>
    <x:mergeCell ref="A1:H2"/>
    <x:mergeCell ref="A4:B4"/>
    <x:mergeCell ref="A5:B6"/>
    <x:mergeCell ref="D4:E4"/>
    <x:mergeCell ref="D5:E6"/>
    <x:mergeCell ref="G4:H4"/>
    <x:mergeCell ref="G5:H6"/>
    <x:mergeCell ref="A8:B8"/>
    <x:mergeCell ref="A9:B10"/>
    <x:mergeCell ref="D8:E8"/>
    <x:mergeCell ref="D9:E10"/>
    <x:mergeCell ref="G8:H8"/>
    <x:mergeCell ref="G9:H10"/>
    <x:mergeCell ref="A12:H12"/>
    <x:mergeCell ref="A13:H16"/>
  </x:mergeCells>
  <x:pageMargins left="0.7" right="0.7" top="0.75" bottom="0.75" header="0.3" footer="0.3"/>
</x:worksheet>
</file>